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xr:revisionPtr revIDLastSave="0" documentId="13_ncr:1000001_{B279DB05-887B-BF42-B662-11550EFC607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PEN" sheetId="1" r:id="rId1"/>
    <sheet name="Level 1 Open" sheetId="2" r:id="rId2"/>
    <sheet name="Amateur" sheetId="3" r:id="rId3"/>
    <sheet name="Select Amateur" sheetId="4" r:id="rId4"/>
    <sheet name="Youth" sheetId="5" r:id="rId5"/>
    <sheet name="Level 1 Amateur" sheetId="6" r:id="rId6"/>
    <sheet name="Level 1 Youth" sheetId="7" r:id="rId7"/>
    <sheet name="Rookie Amateur" sheetId="8" r:id="rId8"/>
    <sheet name="Rookie Youth" sheetId="9" r:id="rId9"/>
    <sheet name="L1 WalkTrot Amateur" sheetId="10" r:id="rId10"/>
    <sheet name="L1 WalkTrot Youth" sheetId="11" r:id="rId11"/>
    <sheet name="Small Fry" sheetId="12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2" l="1"/>
  <c r="R8" i="12"/>
  <c r="R5" i="12"/>
  <c r="R4" i="12"/>
  <c r="R13" i="11"/>
  <c r="R12" i="11"/>
  <c r="R11" i="11"/>
  <c r="R6" i="11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R38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R37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R36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R35" i="10"/>
  <c r="R32" i="10"/>
  <c r="R31" i="10"/>
  <c r="R30" i="10"/>
  <c r="R27" i="10"/>
  <c r="R26" i="10"/>
  <c r="R25" i="10"/>
  <c r="R22" i="10"/>
  <c r="R21" i="10"/>
  <c r="R20" i="10"/>
  <c r="R19" i="10"/>
  <c r="R18" i="10"/>
  <c r="R15" i="10"/>
  <c r="R14" i="10"/>
  <c r="R13" i="10"/>
  <c r="R12" i="10"/>
  <c r="R11" i="10"/>
  <c r="R10" i="10"/>
  <c r="R7" i="10"/>
  <c r="R6" i="10"/>
  <c r="R5" i="10"/>
  <c r="R4" i="10"/>
  <c r="R19" i="9"/>
  <c r="R16" i="9"/>
  <c r="R11" i="9"/>
  <c r="R4" i="9"/>
  <c r="R22" i="8"/>
  <c r="R19" i="8"/>
  <c r="R10" i="8"/>
  <c r="R5" i="8"/>
  <c r="R4" i="8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R36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R35" i="7"/>
  <c r="R30" i="7"/>
  <c r="R29" i="7"/>
  <c r="R28" i="7"/>
  <c r="R25" i="7"/>
  <c r="R24" i="7"/>
  <c r="R23" i="7"/>
  <c r="R20" i="7"/>
  <c r="R19" i="7"/>
  <c r="R18" i="7"/>
  <c r="R15" i="7"/>
  <c r="R14" i="7"/>
  <c r="R11" i="7"/>
  <c r="R10" i="7"/>
  <c r="R5" i="7"/>
  <c r="R4" i="7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V58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V57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V56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V55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V54" i="6"/>
  <c r="V51" i="6"/>
  <c r="V50" i="6"/>
  <c r="V47" i="6"/>
  <c r="V46" i="6"/>
  <c r="V43" i="6"/>
  <c r="V42" i="6"/>
  <c r="V41" i="6"/>
  <c r="V40" i="6"/>
  <c r="V39" i="6"/>
  <c r="V38" i="6"/>
  <c r="V37" i="6"/>
  <c r="V36" i="6"/>
  <c r="V31" i="6"/>
  <c r="V28" i="6"/>
  <c r="V27" i="6"/>
  <c r="V26" i="6"/>
  <c r="V23" i="6"/>
  <c r="V22" i="6"/>
  <c r="V21" i="6"/>
  <c r="V20" i="6"/>
  <c r="V17" i="6"/>
  <c r="V16" i="6"/>
  <c r="V15" i="6"/>
  <c r="V11" i="6"/>
  <c r="V10" i="6"/>
  <c r="V9" i="6"/>
  <c r="V8" i="6"/>
  <c r="V7" i="6"/>
  <c r="V6" i="6"/>
  <c r="V5" i="6"/>
  <c r="V4" i="6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R62" i="5"/>
  <c r="R59" i="5"/>
  <c r="R56" i="5"/>
  <c r="R55" i="5"/>
  <c r="R52" i="5"/>
  <c r="R51" i="5"/>
  <c r="R47" i="5"/>
  <c r="R46" i="5"/>
  <c r="R35" i="5"/>
  <c r="R22" i="5"/>
  <c r="R21" i="5"/>
  <c r="R18" i="5"/>
  <c r="R17" i="5"/>
  <c r="R14" i="5"/>
  <c r="R11" i="5"/>
  <c r="R10" i="5"/>
  <c r="R7" i="5"/>
  <c r="R4" i="5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R33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R31" i="4"/>
  <c r="R24" i="4"/>
  <c r="R23" i="4"/>
  <c r="R22" i="4"/>
  <c r="R21" i="4"/>
  <c r="R20" i="4"/>
  <c r="R17" i="4"/>
  <c r="R16" i="4"/>
  <c r="R15" i="4"/>
  <c r="R14" i="4"/>
  <c r="R11" i="4"/>
  <c r="R10" i="4"/>
  <c r="R9" i="4"/>
  <c r="R6" i="4"/>
  <c r="R5" i="4"/>
  <c r="R4" i="4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R87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R86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R85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R84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R83" i="3"/>
  <c r="R80" i="3"/>
  <c r="R79" i="3"/>
  <c r="R76" i="3"/>
  <c r="R75" i="3"/>
  <c r="R72" i="3"/>
  <c r="R71" i="3"/>
  <c r="R70" i="3"/>
  <c r="R69" i="3"/>
  <c r="R68" i="3"/>
  <c r="R67" i="3"/>
  <c r="R66" i="3"/>
  <c r="R63" i="3"/>
  <c r="R62" i="3"/>
  <c r="R61" i="3"/>
  <c r="R60" i="3"/>
  <c r="R59" i="3"/>
  <c r="R54" i="3"/>
  <c r="R47" i="3"/>
  <c r="R46" i="3"/>
  <c r="R45" i="3"/>
  <c r="R44" i="3"/>
  <c r="R43" i="3"/>
  <c r="R40" i="3"/>
  <c r="R37" i="3"/>
  <c r="R28" i="3"/>
  <c r="R25" i="3"/>
  <c r="R22" i="3"/>
  <c r="R19" i="3"/>
  <c r="R18" i="3"/>
  <c r="R17" i="3"/>
  <c r="R16" i="3"/>
  <c r="R15" i="3"/>
  <c r="R12" i="3"/>
  <c r="R11" i="3"/>
  <c r="R6" i="3"/>
  <c r="R5" i="3"/>
  <c r="R4" i="3"/>
  <c r="R21" i="2"/>
  <c r="R14" i="2"/>
  <c r="R13" i="2"/>
  <c r="R12" i="2"/>
  <c r="R11" i="2"/>
  <c r="R8" i="2"/>
  <c r="R7" i="2"/>
  <c r="R6" i="2"/>
  <c r="R5" i="2"/>
  <c r="R4" i="2"/>
  <c r="R76" i="1"/>
  <c r="R75" i="1"/>
  <c r="R72" i="1"/>
  <c r="R71" i="1"/>
  <c r="R70" i="1"/>
  <c r="R69" i="1"/>
  <c r="R64" i="1"/>
  <c r="R63" i="1"/>
  <c r="R62" i="1"/>
  <c r="R61" i="1"/>
  <c r="R58" i="1"/>
  <c r="R57" i="1"/>
  <c r="R54" i="1"/>
  <c r="R53" i="1"/>
  <c r="R52" i="1"/>
  <c r="R49" i="1"/>
  <c r="R44" i="1"/>
  <c r="R41" i="1"/>
  <c r="R40" i="1"/>
  <c r="R39" i="1"/>
  <c r="R38" i="1"/>
  <c r="R37" i="1"/>
  <c r="R36" i="1"/>
  <c r="R23" i="1"/>
  <c r="R22" i="1"/>
  <c r="R21" i="1"/>
  <c r="R20" i="1"/>
  <c r="R17" i="1"/>
  <c r="R14" i="1"/>
</calcChain>
</file>

<file path=xl/sharedStrings.xml><?xml version="1.0" encoding="utf-8"?>
<sst xmlns="http://schemas.openxmlformats.org/spreadsheetml/2006/main" count="1041" uniqueCount="287">
  <si>
    <t>OPEN</t>
  </si>
  <si>
    <t>10 POINTS NEEDED TO QUALIFY</t>
  </si>
  <si>
    <t>ANC. 04/08</t>
  </si>
  <si>
    <t>ANC. 05/10</t>
  </si>
  <si>
    <t>ILDER 05/28</t>
  </si>
  <si>
    <t>ILDER 06/28</t>
  </si>
  <si>
    <t>ILDER 05/30</t>
  </si>
  <si>
    <t>OQHA 08/27</t>
  </si>
  <si>
    <t>OQHA 08/29</t>
  </si>
  <si>
    <t>TOTAL</t>
  </si>
  <si>
    <t>HORSE</t>
  </si>
  <si>
    <t>OWNER</t>
  </si>
  <si>
    <t>DW</t>
  </si>
  <si>
    <t>LS</t>
  </si>
  <si>
    <t>DR</t>
  </si>
  <si>
    <t>MH</t>
  </si>
  <si>
    <t>ML</t>
  </si>
  <si>
    <t>LJ</t>
  </si>
  <si>
    <t>GM</t>
  </si>
  <si>
    <t>LG</t>
  </si>
  <si>
    <t>BG</t>
  </si>
  <si>
    <t>DC</t>
  </si>
  <si>
    <t>TA</t>
  </si>
  <si>
    <t>JG</t>
  </si>
  <si>
    <t>MG</t>
  </si>
  <si>
    <t>WEANLING STALLIONS</t>
  </si>
  <si>
    <t xml:space="preserve">YEARLING STALLIONS </t>
  </si>
  <si>
    <t xml:space="preserve">2 YR OLD STALLIONS </t>
  </si>
  <si>
    <t xml:space="preserve">3 YR OLD STALLIONS </t>
  </si>
  <si>
    <t xml:space="preserve">AGED STALLIONS </t>
  </si>
  <si>
    <t xml:space="preserve">WEANLING FILLIES </t>
  </si>
  <si>
    <t xml:space="preserve">YEARLING MARES </t>
  </si>
  <si>
    <t xml:space="preserve">2 YR OLD MARES </t>
  </si>
  <si>
    <t>2YO M</t>
  </si>
  <si>
    <t xml:space="preserve">3 YR OLD MARES </t>
  </si>
  <si>
    <t>3 YO M</t>
  </si>
  <si>
    <t>SHEZ TYRRIFIC</t>
  </si>
  <si>
    <t>JOANNE VANDERGUNST</t>
  </si>
  <si>
    <t xml:space="preserve">AGED MARES </t>
  </si>
  <si>
    <t>AGED MARE</t>
  </si>
  <si>
    <t>JUST LOVE MY TY</t>
  </si>
  <si>
    <t>PERFORMANCE HALTER MARES</t>
  </si>
  <si>
    <t>PHM</t>
  </si>
  <si>
    <t>MY HEART WILL GO ON</t>
  </si>
  <si>
    <t>CENDRYN GENEROUX</t>
  </si>
  <si>
    <t>TELL ME SUMTHING GOOD</t>
  </si>
  <si>
    <t>JODY O'NEILL</t>
  </si>
  <si>
    <t>SIMPLE KINDA COWGIRL</t>
  </si>
  <si>
    <t>GREG DUBIEL</t>
  </si>
  <si>
    <t xml:space="preserve">YEARLING GELDINGS </t>
  </si>
  <si>
    <t>YG</t>
  </si>
  <si>
    <t xml:space="preserve">2 YR OLD GELDINGS </t>
  </si>
  <si>
    <t>2 YO G</t>
  </si>
  <si>
    <t xml:space="preserve">3 YR OLD GELDINGS </t>
  </si>
  <si>
    <t>3 YO G</t>
  </si>
  <si>
    <t>WATCH MY BREW</t>
  </si>
  <si>
    <t>KHARLI FRISKE</t>
  </si>
  <si>
    <t xml:space="preserve">AGED GELDINGS </t>
  </si>
  <si>
    <t>AG</t>
  </si>
  <si>
    <t>WHO INVITED THAT GUY</t>
  </si>
  <si>
    <t>DEB BECKETT</t>
  </si>
  <si>
    <t xml:space="preserve">PERFORMANCE HALTER GELDINGS </t>
  </si>
  <si>
    <t>PHG</t>
  </si>
  <si>
    <t>LOPEN FOR A BLUE</t>
  </si>
  <si>
    <t>SOFI GENEROUX</t>
  </si>
  <si>
    <t>MADE THE BIG TIME</t>
  </si>
  <si>
    <t>CATHERINE CHOVANCE</t>
  </si>
  <si>
    <t>MADE SO COOL</t>
  </si>
  <si>
    <t>SANDRA WALTERS</t>
  </si>
  <si>
    <t>UP TO BATT</t>
  </si>
  <si>
    <t>JENNIFER GOWER</t>
  </si>
  <si>
    <t>JOHN E B GOOD</t>
  </si>
  <si>
    <t>JORDAN CARNEY</t>
  </si>
  <si>
    <t>SOUTHERN BLAZINGMOON</t>
  </si>
  <si>
    <t>JANICE THOMPSON</t>
  </si>
  <si>
    <t>JUNIOR AND SR  HUNTER UNDER SADDLE</t>
  </si>
  <si>
    <t>JR HUS</t>
  </si>
  <si>
    <t>SLEEPY. MONN</t>
  </si>
  <si>
    <t>AMBER ZABEL</t>
  </si>
  <si>
    <t>SENIOR</t>
  </si>
  <si>
    <t xml:space="preserve">JR WESTERN PLEASURE </t>
  </si>
  <si>
    <t>JR WP</t>
  </si>
  <si>
    <t xml:space="preserve">SR WESTERN PLEASURE </t>
  </si>
  <si>
    <t>SR WP</t>
  </si>
  <si>
    <t xml:space="preserve">RANCH RIDING </t>
  </si>
  <si>
    <t>RR</t>
  </si>
  <si>
    <t>SMART CHIC MACHINE</t>
  </si>
  <si>
    <t>PAUL AND JOANNE STRAUS</t>
  </si>
  <si>
    <t>GOTTA HOT DREAM</t>
  </si>
  <si>
    <t>KATE DIXON</t>
  </si>
  <si>
    <t>WALLOWA ROSE</t>
  </si>
  <si>
    <t xml:space="preserve">WORKING WESTERN RAIL </t>
  </si>
  <si>
    <t>PAUL &amp; JOANNE STRAUS</t>
  </si>
  <si>
    <t xml:space="preserve">RANCH TRAIL </t>
  </si>
  <si>
    <t>REDNECK BATMAN</t>
  </si>
  <si>
    <t>JENNIFER COOK- MCILWRATH</t>
  </si>
  <si>
    <t xml:space="preserve">REINING </t>
  </si>
  <si>
    <t xml:space="preserve">OPEN TRAIL  (JR AND SR) </t>
  </si>
  <si>
    <t>TRAIL</t>
  </si>
  <si>
    <t>ONE TUFF RED HEAD</t>
  </si>
  <si>
    <t>JENNA WOODLEY</t>
  </si>
  <si>
    <t>SLEEPY MONN</t>
  </si>
  <si>
    <t>HER FINAL SECRET</t>
  </si>
  <si>
    <t>PAMELA JONES</t>
  </si>
  <si>
    <t xml:space="preserve">WESTERN RIDING </t>
  </si>
  <si>
    <t>ONE TUFF REDHEAD</t>
  </si>
  <si>
    <t>MACKENZIE LANDRY</t>
  </si>
  <si>
    <t>JENNIFER COOK-MCILWRATH</t>
  </si>
  <si>
    <t>OPEN SENIOR ALL-AROUND - 3 CATEGORIES - 50 POINTS TO QUALIFY</t>
  </si>
  <si>
    <t>L1 OPEN</t>
  </si>
  <si>
    <t xml:space="preserve">LEVEL 1 OPEN TRAIL </t>
  </si>
  <si>
    <t>L1 TRAIL</t>
  </si>
  <si>
    <t>DEBORAH BECKETT</t>
  </si>
  <si>
    <t>HELLUVA VIEW</t>
  </si>
  <si>
    <t>JASON KERKHOF</t>
  </si>
  <si>
    <t>BEST OF LOVE</t>
  </si>
  <si>
    <t>DANIELLE GAUTHIER</t>
  </si>
  <si>
    <t>KEEPING SUNDI GOOD</t>
  </si>
  <si>
    <t xml:space="preserve">LEVEL 1 OPEN WESTERN RIDING </t>
  </si>
  <si>
    <t>LOOKS GOOD IN RED</t>
  </si>
  <si>
    <t>SHELLEY MARTINI</t>
  </si>
  <si>
    <t>MR GOOD SCOTCH</t>
  </si>
  <si>
    <t>SHERRY NEWBIGGING</t>
  </si>
  <si>
    <t xml:space="preserve">LEVEL 1 OPEN WESTERN PLEASURE </t>
  </si>
  <si>
    <t xml:space="preserve">LEVEL 1 OPEN HUNTER UNDER SADDLE </t>
  </si>
  <si>
    <t>LEVEL 1 OPEN RANCH RIDING</t>
  </si>
  <si>
    <t>HIGH POINT LEVEL 1 OPEN</t>
  </si>
  <si>
    <t>NONE QUALIFIED</t>
  </si>
  <si>
    <t>Amateur</t>
  </si>
  <si>
    <t>AMATEUR TRAIL</t>
  </si>
  <si>
    <t>VESTED IN IRON</t>
  </si>
  <si>
    <t>KATHRYN MCLELLAN</t>
  </si>
  <si>
    <t>SWEET MAMBO JAMBO</t>
  </si>
  <si>
    <t>HOLLY ROBINSON</t>
  </si>
  <si>
    <t>AMATEUR WESTERN RIDING</t>
  </si>
  <si>
    <t>AMATEUR WESTERN PLEASURE</t>
  </si>
  <si>
    <t>PREFABRICATED</t>
  </si>
  <si>
    <t>CALE THOMPSON</t>
  </si>
  <si>
    <t>AMATEUR WESTERN HORSEMANSHIP</t>
  </si>
  <si>
    <t>KATHRYN MCCLELLEN</t>
  </si>
  <si>
    <t>AMATEUR RANCH RIDING</t>
  </si>
  <si>
    <t>JENNIFER MCLLWRAITH-COOK</t>
  </si>
  <si>
    <t>AMATEUR WORKING WESTERN RAIL</t>
  </si>
  <si>
    <t>AMATEUR RANCH TRAIL</t>
  </si>
  <si>
    <t>AMATEUR REINING</t>
  </si>
  <si>
    <t>AMATEUR YEARLING MARES</t>
  </si>
  <si>
    <t>AMATEUR 2 YR OLD MARES</t>
  </si>
  <si>
    <t>AMATEUR 3 YR OLD MARES</t>
  </si>
  <si>
    <t>AMATEUR AGED MARES</t>
  </si>
  <si>
    <t>AMATEUR PERFORMANCE HALTER MARES</t>
  </si>
  <si>
    <t>EXTREMELY DOLLED</t>
  </si>
  <si>
    <t>JESSICA LANGE</t>
  </si>
  <si>
    <t>AMATEUR YEARLING GELDINGS</t>
  </si>
  <si>
    <t>AMATEUR 2 YR OLD GELDINGS</t>
  </si>
  <si>
    <t>AMATEUR 3 YR OLD GELDINGS</t>
  </si>
  <si>
    <t>AMATEUR AGED GELDINGS</t>
  </si>
  <si>
    <t>AMATEUR PERFORMANCE HALTER GELDINGS</t>
  </si>
  <si>
    <t>AMATEUR SHOWMANSHIP</t>
  </si>
  <si>
    <t>DANIELLE BANNERMAN</t>
  </si>
  <si>
    <t>AMATEUR HUNTER UNDER SADDLE</t>
  </si>
  <si>
    <t>WILLY MAKESYA WONDER</t>
  </si>
  <si>
    <t>MONICA COLLINS</t>
  </si>
  <si>
    <t>AMATEUR EQUITATION</t>
  </si>
  <si>
    <t>AMATEUR ALL-AROUND - 3 CLASS CATEGORY - MINIMUM 50 POINTS TO QUALIFY</t>
  </si>
  <si>
    <t>JENNIFER MCILWRAITH</t>
  </si>
  <si>
    <t>Select Amateur</t>
  </si>
  <si>
    <t>SELECT AMATEUR TRAIL</t>
  </si>
  <si>
    <t>SELECT AMATEUR WESTERN PLEASURE</t>
  </si>
  <si>
    <t>TELL ME SUMTHIN GOOD</t>
  </si>
  <si>
    <t>SELECT AMATEUR WESTERN HORSEMANSHIP</t>
  </si>
  <si>
    <t>SELECT AMATEUR SHOWMANSHIP</t>
  </si>
  <si>
    <t>VS SHES A FLATLINER</t>
  </si>
  <si>
    <t>JACQUELINE WOODS</t>
  </si>
  <si>
    <t>LOOKS GOOD N RED</t>
  </si>
  <si>
    <t xml:space="preserve">MADE THE BIG TIME </t>
  </si>
  <si>
    <t>SELECT AMATEUR HUNTER UNDER SADDLE</t>
  </si>
  <si>
    <t>SELECT AMATEUR EQUITATION</t>
  </si>
  <si>
    <t>SELECT AMATEUR ALL-AROUND - 3 CLASS CATEGORY - MINIMUM 35 POINTS TO QUALIFY</t>
  </si>
  <si>
    <t>Youth</t>
  </si>
  <si>
    <t>YOUTH TRAIL</t>
  </si>
  <si>
    <t>YOUTH  WESTERN RIDING</t>
  </si>
  <si>
    <t>YOUTH WESTERN PLEASURE</t>
  </si>
  <si>
    <t>YOUTH  WESTERN HORSEMANSHIP</t>
  </si>
  <si>
    <t>YOUTH RANCH RIDING</t>
  </si>
  <si>
    <t>YOUTH RANCH TRAIL</t>
  </si>
  <si>
    <t>YOUTH  WORKING WESTERN RAIL</t>
  </si>
  <si>
    <t>YOUTH REINING</t>
  </si>
  <si>
    <t>YOUTH 2 YR OLD MARES</t>
  </si>
  <si>
    <t>YOUTH 3 YR OLD MARES</t>
  </si>
  <si>
    <t>YOUTH AGED MARES</t>
  </si>
  <si>
    <t>YOUTH  PERFORMANCE HALTER MARES</t>
  </si>
  <si>
    <t>YOUTH YEARLING GELDINGS</t>
  </si>
  <si>
    <t>YOUTH  2 YR OLD GELDINGS</t>
  </si>
  <si>
    <t>YOUTH  3 YR OLD GELDINGS</t>
  </si>
  <si>
    <t>YOUTH AGED GELDINGS</t>
  </si>
  <si>
    <t>YOUTH  PERFORMANCE HALTER GELDINGS</t>
  </si>
  <si>
    <t>YOUTH  SHOWMANSHIP</t>
  </si>
  <si>
    <t>YOUTH  HUNTER UNDER SADDLE</t>
  </si>
  <si>
    <t>MISTER WISE GUY</t>
  </si>
  <si>
    <t>YOUTH  EQUITATION</t>
  </si>
  <si>
    <t>YOUTH  ALL-AROUND - 3 CLASS CATEGORY - MINIMUM 50 POINTS TO QUALIFY</t>
  </si>
  <si>
    <t>Level 1 Amateur</t>
  </si>
  <si>
    <t>LEX 06/28</t>
  </si>
  <si>
    <t>LEX 06/30</t>
  </si>
  <si>
    <t>LAP</t>
  </si>
  <si>
    <t>KH</t>
  </si>
  <si>
    <t>AW</t>
  </si>
  <si>
    <t>CJ</t>
  </si>
  <si>
    <t>LEVEL 1 AMATEUR TRAIL</t>
  </si>
  <si>
    <t>LEVEL 1 AMATEUR WESTERN RIDING</t>
  </si>
  <si>
    <t>LEVEL 1 AMATEUR WESTERN PLEASURE</t>
  </si>
  <si>
    <t>TO GOOD TO RESIST</t>
  </si>
  <si>
    <t>LEVEL 1 AMATEUR WESTERN HORSEMANSHIP</t>
  </si>
  <si>
    <t>LEVEL 1 AMATEUR RANCH RIDING</t>
  </si>
  <si>
    <t>LEVEL 1 AMATEUR REINING</t>
  </si>
  <si>
    <t>LEVEL 1 AMATEUR SHOWMANSHIP</t>
  </si>
  <si>
    <t>JACQUELINE ANNE WOODS</t>
  </si>
  <si>
    <t>KATHRYN MCLELLEN</t>
  </si>
  <si>
    <t>LEVEL 1 AMATEUR HUNTER UNDER SADDLE</t>
  </si>
  <si>
    <t>LEVEL 1 AMATEUR EQUITATION</t>
  </si>
  <si>
    <t xml:space="preserve"> LEVEL 1 AMATEUR ALL-AROUND - 3 CLASSES - MINIMUM 50 POINTS TO QUALIFY</t>
  </si>
  <si>
    <t>Level 1 Youth</t>
  </si>
  <si>
    <t xml:space="preserve">TA </t>
  </si>
  <si>
    <t>LEVEL 1 YOUTH TRAIL</t>
  </si>
  <si>
    <t>LEVEL 1 YOUTH WESTERN RIDING</t>
  </si>
  <si>
    <t>LEVEL 1 YOUTH WESTERN PLEASURE</t>
  </si>
  <si>
    <t>LEVEL 1 YOUTH WESTERN HORSEMANSHIP</t>
  </si>
  <si>
    <t>FIND YOUR DRIVE</t>
  </si>
  <si>
    <t>LEVEL 1 YOUTH SHOWMANSHIP</t>
  </si>
  <si>
    <t>LEVEL 1 YOUTH HUNTER UNDER SADDLE</t>
  </si>
  <si>
    <t>OUTLAW FOR HIRE</t>
  </si>
  <si>
    <t>LEVEL 1 YOUTH EQUITATION</t>
  </si>
  <si>
    <t>LEVEL 1 YOUTH RANCH RIDING</t>
  </si>
  <si>
    <t>LEVEL 1 YOUTH ALL-AROUND - 3 CLASSES -  MINIMUM 50 POINTS TO QUALIFY</t>
  </si>
  <si>
    <t xml:space="preserve"> Rookie Amateur</t>
  </si>
  <si>
    <t xml:space="preserve"> ROOKIE AMATEUR TRAIL</t>
  </si>
  <si>
    <t>ROOKIE AMATEUR WESTERN RIDING</t>
  </si>
  <si>
    <t>ROOKIE AMATEUR WESTERN PLEASURE</t>
  </si>
  <si>
    <t>ROOKIE AMATEUR WESTERN HORSEMANSHIP</t>
  </si>
  <si>
    <t>ROOKIE AMATEUR RANCH RIDING</t>
  </si>
  <si>
    <t>ROOKIE AMATEUR REINING</t>
  </si>
  <si>
    <t>ROOKIE AMATEUR SHOWMANSHIP</t>
  </si>
  <si>
    <t>ROOKIE AMATEUR HUNTER UNDER SADDLE</t>
  </si>
  <si>
    <t>ROOKIE AMATEUR EQUITATION</t>
  </si>
  <si>
    <t>ROOKIE 1 AMATEUR ALL-AROUND - 3 CLASSES - MIN 15 POINTS/CLASS</t>
  </si>
  <si>
    <t>NO QUALIFIERS</t>
  </si>
  <si>
    <t>ROOKIE YOUTH</t>
  </si>
  <si>
    <t>ROOKIE YOUTH TRAIL</t>
  </si>
  <si>
    <t>ROOKIE YOUTH WESTERN RIDING</t>
  </si>
  <si>
    <t>ROOKIE YOUTH WESTERN PLEASURE</t>
  </si>
  <si>
    <t>ROOKIE YOUTH WESTERN HORSEMANSHIP</t>
  </si>
  <si>
    <t>ROOKIE YOUTH SHOWMANSHIP</t>
  </si>
  <si>
    <t>ROOKIE YOUTH HUNTER UNDER SADDLE</t>
  </si>
  <si>
    <t>ROOKIE YOUTH EQUITATION</t>
  </si>
  <si>
    <t>ROOKIE YOUTH RANCH RIDING</t>
  </si>
  <si>
    <t>ROOKIE YOUTH ALL-AROUND - 3 CLASSES -  MINIMUM 35 POINTS TO QUALIFY</t>
  </si>
  <si>
    <t>Level 1 Walk/Trot Amateur</t>
  </si>
  <si>
    <t>AMATEUR WALK TROT TRAIL</t>
  </si>
  <si>
    <t>AMATEUR WALK TROT WESTERN PLEASURE</t>
  </si>
  <si>
    <t>WILLY CRAZY BOUT YOU</t>
  </si>
  <si>
    <t>LINDA FREDERIKSEN</t>
  </si>
  <si>
    <t>IB WILLY WICKED</t>
  </si>
  <si>
    <t>ED MISNER</t>
  </si>
  <si>
    <t>TYSON</t>
  </si>
  <si>
    <t>DARREN VANDERGUNST</t>
  </si>
  <si>
    <t>AMATEUR WALK TROT WESTERN HORSEMANSHIP</t>
  </si>
  <si>
    <t>PAM JONES</t>
  </si>
  <si>
    <t>AMATEUR WALK TROT HUNTER UNDER SADDLE</t>
  </si>
  <si>
    <t>AMATEUR WALK TROT EQUITATION</t>
  </si>
  <si>
    <t>AMATEUR WALK TROT ALL-AROUND - AT LEAST 3 CLASSES - MINIMUM 50 POINTS TO QUALIFY</t>
  </si>
  <si>
    <t>Level 1 Walk/Trot Youth</t>
  </si>
  <si>
    <t>YOUTH WALK TROT TRAIL</t>
  </si>
  <si>
    <t>YOUTH WALK TROT WESTERN PLEASURE</t>
  </si>
  <si>
    <t>BACK IN A MINUTE</t>
  </si>
  <si>
    <t>BROOKLYN LANGE</t>
  </si>
  <si>
    <t>YOUTH WALK TROT WESTERN HORSEMANSHIP</t>
  </si>
  <si>
    <t>YOUTH  WALK TROT HUNTER UNDER SADDLE</t>
  </si>
  <si>
    <t>BETTER HAVE AN ALIBI</t>
  </si>
  <si>
    <t>SAWYER RAYNER</t>
  </si>
  <si>
    <t>YOUTH  WALK TROT EQUITATION</t>
  </si>
  <si>
    <t>YOUTH  WALK TROT ALL-AROUND - AT LEAST 3 CLASSES - MINIMUM 50 POINTS TO QUALIFY</t>
  </si>
  <si>
    <t>Small Fry</t>
  </si>
  <si>
    <t xml:space="preserve">LEADLINE (AGE 7 AND UNDER) </t>
  </si>
  <si>
    <t>CARTER DUBIEL</t>
  </si>
  <si>
    <t>CHARLOTTE HOCHKIRCHEN</t>
  </si>
  <si>
    <t>SMALL FRY SHOWMANSHIP</t>
  </si>
  <si>
    <t>SMALL FRY WALK TROT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</si>
</sst>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9"/>
      <color theme="1"/>
      <name val="Calibri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sz val="18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4"/>
      <color theme="1"/>
      <name val="Calibri"/>
    </font>
    <font>
      <sz val="16"/>
      <color theme="1"/>
      <name val="Calibri"/>
    </font>
    <font>
      <sz val="10"/>
      <color rgb="FF000000"/>
      <name val="Arial"/>
    </font>
    <font>
      <sz val="13"/>
      <color theme="1"/>
      <name val="Calibri"/>
    </font>
    <font>
      <sz val="14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AEAAAA"/>
        <bgColor rgb="FFAEAAAA"/>
      </patternFill>
    </fill>
    <fill>
      <patternFill patternType="solid">
        <fgColor rgb="FFF4CCCC"/>
        <bgColor rgb="FFF4CCCC"/>
      </patternFill>
    </fill>
    <fill>
      <patternFill patternType="solid">
        <fgColor rgb="FF808080"/>
        <bgColor rgb="FF80808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A5A5A5"/>
        <bgColor rgb="FFA5A5A5"/>
      </patternFill>
    </fill>
    <fill>
      <patternFill patternType="solid">
        <fgColor rgb="FFDAEEF3"/>
        <bgColor rgb="FFDAEEF3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horizontal="center" textRotation="45"/>
    </xf>
    <xf numFmtId="0" fontId="2" fillId="0" borderId="0" xfId="0" applyFont="1" applyAlignment="1">
      <alignment wrapText="1"/>
    </xf>
    <xf numFmtId="1" fontId="3" fillId="0" borderId="0" xfId="0" applyNumberFormat="1" applyFont="1" applyAlignment="1">
      <alignment textRotation="45"/>
    </xf>
    <xf numFmtId="0" fontId="3" fillId="0" borderId="0" xfId="0" applyFont="1" applyAlignment="1">
      <alignment textRotation="45"/>
    </xf>
    <xf numFmtId="0" fontId="2" fillId="0" borderId="0" xfId="0" applyFont="1" applyAlignment="1"/>
    <xf numFmtId="0" fontId="3" fillId="2" borderId="0" xfId="0" applyFont="1" applyFill="1" applyAlignment="1">
      <alignment textRotation="45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3" fillId="3" borderId="0" xfId="0" applyFont="1" applyFill="1" applyAlignment="1"/>
    <xf numFmtId="1" fontId="2" fillId="3" borderId="0" xfId="0" applyNumberFormat="1" applyFont="1" applyFill="1" applyAlignment="1"/>
    <xf numFmtId="0" fontId="2" fillId="3" borderId="0" xfId="0" applyFont="1" applyFill="1" applyAlignment="1"/>
    <xf numFmtId="0" fontId="4" fillId="2" borderId="0" xfId="0" applyFont="1" applyFill="1"/>
    <xf numFmtId="0" fontId="3" fillId="3" borderId="0" xfId="0" applyFont="1" applyFill="1" applyAlignment="1"/>
    <xf numFmtId="0" fontId="4" fillId="0" borderId="0" xfId="0" applyFont="1" applyAlignment="1"/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horizontal="right"/>
    </xf>
    <xf numFmtId="0" fontId="3" fillId="5" borderId="0" xfId="0" applyFont="1" applyFill="1" applyAlignment="1"/>
    <xf numFmtId="1" fontId="2" fillId="5" borderId="0" xfId="0" applyNumberFormat="1" applyFont="1" applyFill="1" applyAlignment="1"/>
    <xf numFmtId="0" fontId="2" fillId="5" borderId="0" xfId="0" applyFont="1" applyFill="1" applyAlignment="1"/>
    <xf numFmtId="0" fontId="3" fillId="5" borderId="0" xfId="0" applyFont="1" applyFill="1" applyAlignment="1"/>
    <xf numFmtId="0" fontId="4" fillId="2" borderId="0" xfId="0" applyFont="1" applyFill="1" applyAlignment="1"/>
    <xf numFmtId="0" fontId="2" fillId="0" borderId="0" xfId="0" applyFont="1" applyAlignment="1">
      <alignment horizontal="right"/>
    </xf>
    <xf numFmtId="0" fontId="3" fillId="6" borderId="0" xfId="0" applyFont="1" applyFill="1" applyAlignment="1"/>
    <xf numFmtId="1" fontId="2" fillId="6" borderId="0" xfId="0" applyNumberFormat="1" applyFont="1" applyFill="1" applyAlignment="1"/>
    <xf numFmtId="0" fontId="2" fillId="6" borderId="0" xfId="0" applyFont="1" applyFill="1" applyAlignment="1"/>
    <xf numFmtId="0" fontId="3" fillId="6" borderId="0" xfId="0" applyFont="1" applyFill="1" applyAlignment="1"/>
    <xf numFmtId="0" fontId="2" fillId="4" borderId="0" xfId="0" applyFont="1" applyFill="1" applyAlignment="1"/>
    <xf numFmtId="0" fontId="2" fillId="6" borderId="0" xfId="0" applyFont="1" applyFill="1" applyAlignment="1"/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7" borderId="0" xfId="0" applyFont="1" applyFill="1" applyAlignment="1"/>
    <xf numFmtId="0" fontId="4" fillId="7" borderId="0" xfId="0" applyFont="1" applyFill="1"/>
    <xf numFmtId="0" fontId="1" fillId="0" borderId="0" xfId="0" applyFont="1" applyAlignment="1">
      <alignment horizontal="center" textRotation="45"/>
    </xf>
    <xf numFmtId="0" fontId="3" fillId="8" borderId="0" xfId="0" applyFont="1" applyFill="1" applyAlignment="1"/>
    <xf numFmtId="0" fontId="2" fillId="8" borderId="0" xfId="0" applyFont="1" applyFill="1" applyAlignment="1"/>
    <xf numFmtId="0" fontId="5" fillId="0" borderId="0" xfId="0" applyFont="1" applyAlignment="1">
      <alignment horizontal="center" textRotation="45"/>
    </xf>
    <xf numFmtId="0" fontId="3" fillId="8" borderId="0" xfId="0" applyFont="1" applyFill="1" applyAlignment="1"/>
    <xf numFmtId="0" fontId="2" fillId="4" borderId="0" xfId="0" applyFont="1" applyFill="1" applyAlignment="1"/>
    <xf numFmtId="1" fontId="3" fillId="6" borderId="0" xfId="0" applyNumberFormat="1" applyFont="1" applyFill="1" applyAlignment="1"/>
    <xf numFmtId="0" fontId="6" fillId="7" borderId="1" xfId="0" applyFont="1" applyFill="1" applyBorder="1" applyAlignment="1"/>
    <xf numFmtId="0" fontId="7" fillId="7" borderId="0" xfId="0" applyFont="1" applyFill="1" applyAlignment="1"/>
    <xf numFmtId="0" fontId="7" fillId="7" borderId="0" xfId="0" applyFont="1" applyFill="1" applyAlignment="1">
      <alignment horizontal="right"/>
    </xf>
    <xf numFmtId="0" fontId="6" fillId="9" borderId="1" xfId="0" applyFont="1" applyFill="1" applyBorder="1" applyAlignment="1"/>
    <xf numFmtId="0" fontId="8" fillId="0" borderId="0" xfId="0" applyFont="1" applyAlignment="1">
      <alignment horizontal="center" textRotation="45"/>
    </xf>
    <xf numFmtId="0" fontId="2" fillId="10" borderId="0" xfId="0" applyFont="1" applyFill="1" applyAlignmen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9" fillId="0" borderId="0" xfId="0" applyFont="1" applyAlignment="1">
      <alignment horizontal="center" textRotation="45"/>
    </xf>
    <xf numFmtId="0" fontId="10" fillId="4" borderId="0" xfId="0" applyFont="1" applyFill="1" applyAlignment="1">
      <alignment horizontal="right"/>
    </xf>
    <xf numFmtId="0" fontId="2" fillId="11" borderId="0" xfId="0" applyFont="1" applyFill="1" applyAlignment="1"/>
    <xf numFmtId="0" fontId="8" fillId="0" borderId="0" xfId="0" applyFont="1" applyAlignment="1">
      <alignment horizontal="center" wrapText="1"/>
    </xf>
    <xf numFmtId="0" fontId="2" fillId="0" borderId="0" xfId="0" applyFont="1" applyAlignment="1"/>
    <xf numFmtId="0" fontId="11" fillId="0" borderId="0" xfId="0" applyFont="1" applyAlignment="1">
      <alignment horizontal="center" wrapText="1"/>
    </xf>
    <xf numFmtId="0" fontId="2" fillId="10" borderId="0" xfId="0" applyFont="1" applyFill="1" applyAlignment="1"/>
    <xf numFmtId="1" fontId="8" fillId="0" borderId="0" xfId="0" applyNumberFormat="1" applyFont="1" applyAlignment="1">
      <alignment textRotation="45"/>
    </xf>
    <xf numFmtId="0" fontId="8" fillId="0" borderId="0" xfId="0" applyFont="1" applyAlignment="1">
      <alignment textRotation="45"/>
    </xf>
    <xf numFmtId="0" fontId="12" fillId="0" borderId="0" xfId="0" applyFont="1" applyAlignment="1"/>
    <xf numFmtId="0" fontId="8" fillId="2" borderId="0" xfId="0" applyFont="1" applyFill="1" applyAlignment="1">
      <alignment textRotation="45"/>
    </xf>
    <xf numFmtId="0" fontId="3" fillId="3" borderId="0" xfId="0" applyFont="1" applyFill="1" applyAlignment="1"/>
    <xf numFmtId="0" fontId="0" fillId="0" borderId="0" xfId="0" applyFont="1" applyAlignment="1"/>
    <xf numFmtId="1" fontId="3" fillId="3" borderId="0" xfId="0" applyNumberFormat="1" applyFont="1" applyFill="1" applyAlignment="1"/>
    <xf numFmtId="0" fontId="3" fillId="5" borderId="0" xfId="0" applyFont="1" applyFill="1" applyAlignment="1"/>
    <xf numFmtId="0" fontId="3" fillId="6" borderId="0" xfId="0" applyFont="1" applyFill="1" applyAlignment="1"/>
    <xf numFmtId="1" fontId="3" fillId="6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83"/>
  <sheetViews>
    <sheetView tabSelected="1" workbookViewId="0"/>
  </sheetViews>
  <sheetFormatPr defaultColWidth="12.67578125" defaultRowHeight="15.75" customHeight="1" x14ac:dyDescent="0.15"/>
  <cols>
    <col min="1" max="1" width="23.19140625" customWidth="1"/>
    <col min="2" max="2" width="24.8125" customWidth="1"/>
    <col min="3" max="34" width="6.06640625" customWidth="1"/>
  </cols>
  <sheetData>
    <row r="1" spans="1:34" ht="15.75" customHeight="1" x14ac:dyDescent="0.15">
      <c r="A1" s="1" t="s">
        <v>0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63" t="s">
        <v>25</v>
      </c>
      <c r="B3" s="64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1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15" x14ac:dyDescent="0.2">
      <c r="A4" s="12" t="s">
        <v>26</v>
      </c>
      <c r="B4" s="14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1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15" x14ac:dyDescent="0.2">
      <c r="A5" s="12" t="s">
        <v>27</v>
      </c>
      <c r="B5" s="14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1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15" x14ac:dyDescent="0.2">
      <c r="A6" s="12" t="s">
        <v>28</v>
      </c>
      <c r="B6" s="14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1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15" x14ac:dyDescent="0.2">
      <c r="A7" s="12" t="s">
        <v>29</v>
      </c>
      <c r="B7" s="14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1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15" x14ac:dyDescent="0.2">
      <c r="A8" s="12" t="s">
        <v>30</v>
      </c>
      <c r="B8" s="14"/>
      <c r="C8" s="13"/>
      <c r="D8" s="13"/>
      <c r="E8" s="13"/>
      <c r="F8" s="13"/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15" x14ac:dyDescent="0.2">
      <c r="A9" s="12" t="s">
        <v>31</v>
      </c>
      <c r="B9" s="14"/>
      <c r="C9" s="13"/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15" x14ac:dyDescent="0.2">
      <c r="A10" s="12" t="s">
        <v>32</v>
      </c>
      <c r="B10" s="14"/>
      <c r="C10" s="13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1"/>
      <c r="S10" s="14"/>
      <c r="T10" s="14"/>
      <c r="U10" s="14"/>
      <c r="V10" s="65" t="s">
        <v>33</v>
      </c>
      <c r="W10" s="6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12.75" x14ac:dyDescent="0.15">
      <c r="R11" s="15"/>
    </row>
    <row r="12" spans="1:34" ht="12.75" x14ac:dyDescent="0.15">
      <c r="R12" s="15"/>
    </row>
    <row r="13" spans="1:34" ht="15" x14ac:dyDescent="0.2">
      <c r="A13" s="12" t="s">
        <v>34</v>
      </c>
      <c r="B13" s="14"/>
      <c r="C13" s="13"/>
      <c r="D13" s="13"/>
      <c r="E13" s="13"/>
      <c r="F13" s="13"/>
      <c r="G13" s="13"/>
      <c r="H13" s="13"/>
      <c r="I13" s="13"/>
      <c r="J13" s="13"/>
      <c r="K13" s="14"/>
      <c r="L13" s="14"/>
      <c r="M13" s="14"/>
      <c r="N13" s="14"/>
      <c r="O13" s="14"/>
      <c r="P13" s="14"/>
      <c r="Q13" s="14"/>
      <c r="R13" s="11"/>
      <c r="S13" s="14"/>
      <c r="T13" s="14"/>
      <c r="U13" s="14"/>
      <c r="V13" s="63" t="s">
        <v>35</v>
      </c>
      <c r="W13" s="6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12.75" x14ac:dyDescent="0.15">
      <c r="A14" s="17" t="s">
        <v>36</v>
      </c>
      <c r="B14" s="17" t="s">
        <v>37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R14" s="15">
        <f>SUM(C14:O14)</f>
        <v>5</v>
      </c>
    </row>
    <row r="15" spans="1:34" ht="12.75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R15" s="15"/>
    </row>
    <row r="16" spans="1:34" ht="15" x14ac:dyDescent="0.2">
      <c r="A16" s="12" t="s">
        <v>38</v>
      </c>
      <c r="B16" s="14"/>
      <c r="C16" s="13"/>
      <c r="D16" s="13"/>
      <c r="E16" s="13"/>
      <c r="F16" s="13"/>
      <c r="G16" s="13"/>
      <c r="H16" s="13"/>
      <c r="I16" s="13"/>
      <c r="J16" s="13"/>
      <c r="K16" s="14"/>
      <c r="L16" s="14"/>
      <c r="M16" s="14"/>
      <c r="N16" s="14"/>
      <c r="O16" s="14"/>
      <c r="P16" s="14"/>
      <c r="Q16" s="14"/>
      <c r="R16" s="11"/>
      <c r="S16" s="14"/>
      <c r="T16" s="14"/>
      <c r="U16" s="14"/>
      <c r="V16" s="63" t="s">
        <v>39</v>
      </c>
      <c r="W16" s="6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2.75" x14ac:dyDescent="0.15">
      <c r="A17" s="18" t="s">
        <v>40</v>
      </c>
      <c r="B17" s="18" t="s">
        <v>37</v>
      </c>
      <c r="C17" s="18">
        <v>1</v>
      </c>
      <c r="D17" s="18">
        <v>1</v>
      </c>
      <c r="E17" s="18">
        <v>1</v>
      </c>
      <c r="F17" s="18">
        <v>2</v>
      </c>
      <c r="G17" s="18">
        <v>0</v>
      </c>
      <c r="H17" s="18">
        <v>0</v>
      </c>
      <c r="I17" s="18">
        <v>0</v>
      </c>
      <c r="J17" s="18">
        <v>0</v>
      </c>
      <c r="K17" s="18">
        <v>8</v>
      </c>
      <c r="L17" s="18">
        <v>5</v>
      </c>
      <c r="M17" s="18">
        <v>7</v>
      </c>
      <c r="N17" s="18">
        <v>7</v>
      </c>
      <c r="O17" s="18">
        <v>8</v>
      </c>
      <c r="P17" s="19"/>
      <c r="Q17" s="19"/>
      <c r="R17" s="19">
        <f>SUM(C17:O17)</f>
        <v>40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12.75" x14ac:dyDescent="0.15">
      <c r="A18" s="17"/>
      <c r="B18" s="17"/>
      <c r="C18" s="20"/>
      <c r="D18" s="20"/>
      <c r="E18" s="20"/>
      <c r="F18" s="20"/>
      <c r="G18" s="20"/>
      <c r="H18" s="20"/>
      <c r="I18" s="20"/>
      <c r="J18" s="20"/>
      <c r="R18" s="15"/>
    </row>
    <row r="19" spans="1:34" ht="15" x14ac:dyDescent="0.2">
      <c r="A19" s="66" t="s">
        <v>41</v>
      </c>
      <c r="B19" s="64"/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3"/>
      <c r="N19" s="23"/>
      <c r="O19" s="23"/>
      <c r="P19" s="23"/>
      <c r="Q19" s="23"/>
      <c r="R19" s="11"/>
      <c r="S19" s="23"/>
      <c r="T19" s="23"/>
      <c r="U19" s="23"/>
      <c r="V19" s="24" t="s">
        <v>42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ht="12.75" x14ac:dyDescent="0.15">
      <c r="A20" s="18" t="s">
        <v>43</v>
      </c>
      <c r="B20" s="18" t="s">
        <v>44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7</v>
      </c>
      <c r="L20" s="18">
        <v>7</v>
      </c>
      <c r="M20" s="18">
        <v>2</v>
      </c>
      <c r="N20" s="18">
        <v>4</v>
      </c>
      <c r="O20" s="18">
        <v>7</v>
      </c>
      <c r="P20" s="19"/>
      <c r="Q20" s="19"/>
      <c r="R20" s="19">
        <f t="shared" ref="R20:R23" si="0">SUM(C20:O20)</f>
        <v>27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12.75" x14ac:dyDescent="0.15">
      <c r="A21" s="18" t="s">
        <v>40</v>
      </c>
      <c r="B21" s="18" t="s">
        <v>37</v>
      </c>
      <c r="C21" s="18">
        <v>0</v>
      </c>
      <c r="D21" s="18">
        <v>0</v>
      </c>
      <c r="E21" s="18">
        <v>0</v>
      </c>
      <c r="F21" s="18">
        <v>0</v>
      </c>
      <c r="G21" s="18">
        <v>4</v>
      </c>
      <c r="H21" s="18">
        <v>5</v>
      </c>
      <c r="I21" s="18">
        <v>4</v>
      </c>
      <c r="J21" s="18">
        <v>6</v>
      </c>
      <c r="K21" s="19"/>
      <c r="L21" s="19"/>
      <c r="M21" s="19"/>
      <c r="N21" s="19"/>
      <c r="O21" s="19"/>
      <c r="P21" s="19"/>
      <c r="Q21" s="19"/>
      <c r="R21" s="19">
        <f t="shared" si="0"/>
        <v>19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2.75" x14ac:dyDescent="0.15">
      <c r="A22" s="17" t="s">
        <v>45</v>
      </c>
      <c r="B22" s="17" t="s">
        <v>46</v>
      </c>
      <c r="C22" s="17">
        <v>0</v>
      </c>
      <c r="D22" s="17">
        <v>0</v>
      </c>
      <c r="E22" s="17">
        <v>0</v>
      </c>
      <c r="F22" s="17">
        <v>0</v>
      </c>
      <c r="G22" s="17">
        <v>5</v>
      </c>
      <c r="H22" s="17">
        <v>4</v>
      </c>
      <c r="I22" s="17">
        <v>3</v>
      </c>
      <c r="J22" s="17">
        <v>4</v>
      </c>
      <c r="R22" s="15">
        <f t="shared" si="0"/>
        <v>16</v>
      </c>
    </row>
    <row r="23" spans="1:34" ht="12.75" x14ac:dyDescent="0.15">
      <c r="A23" s="17" t="s">
        <v>47</v>
      </c>
      <c r="B23" s="17" t="s">
        <v>48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2</v>
      </c>
      <c r="J23" s="17">
        <v>3</v>
      </c>
      <c r="R23" s="15">
        <f t="shared" si="0"/>
        <v>5</v>
      </c>
    </row>
    <row r="24" spans="1:34" ht="12.75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R24" s="15"/>
    </row>
    <row r="25" spans="1:34" ht="15" x14ac:dyDescent="0.2">
      <c r="A25" s="21" t="s">
        <v>49</v>
      </c>
      <c r="B25" s="23"/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11"/>
      <c r="S25" s="23"/>
      <c r="T25" s="23"/>
      <c r="U25" s="23"/>
      <c r="V25" s="24" t="s">
        <v>50</v>
      </c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2.75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R26" s="15"/>
    </row>
    <row r="27" spans="1:34" ht="15" x14ac:dyDescent="0.2">
      <c r="A27" s="21" t="s">
        <v>51</v>
      </c>
      <c r="B27" s="23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11"/>
      <c r="S27" s="23"/>
      <c r="T27" s="23"/>
      <c r="U27" s="23"/>
      <c r="V27" s="66" t="s">
        <v>52</v>
      </c>
      <c r="W27" s="64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ht="12.75" x14ac:dyDescent="0.15">
      <c r="A28" s="17"/>
      <c r="B28" s="17"/>
      <c r="C28" s="10"/>
      <c r="D28" s="10"/>
      <c r="E28" s="10"/>
      <c r="F28" s="10"/>
      <c r="G28" s="10"/>
      <c r="H28" s="10"/>
      <c r="I28" s="10"/>
      <c r="J28" s="10"/>
      <c r="K28" s="17"/>
      <c r="R28" s="15"/>
    </row>
    <row r="29" spans="1:34" ht="15" x14ac:dyDescent="0.2">
      <c r="A29" s="21" t="s">
        <v>53</v>
      </c>
      <c r="B29" s="23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3"/>
      <c r="N29" s="23"/>
      <c r="O29" s="23"/>
      <c r="P29" s="23"/>
      <c r="Q29" s="23"/>
      <c r="R29" s="11"/>
      <c r="S29" s="23"/>
      <c r="T29" s="23"/>
      <c r="U29" s="23"/>
      <c r="V29" s="66" t="s">
        <v>54</v>
      </c>
      <c r="W29" s="64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12.75" x14ac:dyDescent="0.15">
      <c r="A30" s="17" t="s">
        <v>55</v>
      </c>
      <c r="B30" s="17" t="s">
        <v>56</v>
      </c>
      <c r="C30" s="17">
        <v>0</v>
      </c>
      <c r="D30" s="17">
        <v>0</v>
      </c>
      <c r="E30" s="17">
        <v>0</v>
      </c>
      <c r="F30" s="17">
        <v>0</v>
      </c>
      <c r="G30" s="17">
        <v>1</v>
      </c>
      <c r="H30" s="17">
        <v>1</v>
      </c>
      <c r="I30" s="17">
        <v>1</v>
      </c>
      <c r="J30" s="17">
        <v>1</v>
      </c>
      <c r="R30" s="25">
        <v>4</v>
      </c>
    </row>
    <row r="31" spans="1:34" ht="12.75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R31" s="15"/>
    </row>
    <row r="32" spans="1:34" ht="15" x14ac:dyDescent="0.2">
      <c r="A32" s="21" t="s">
        <v>57</v>
      </c>
      <c r="B32" s="23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3"/>
      <c r="N32" s="23"/>
      <c r="O32" s="23"/>
      <c r="P32" s="23"/>
      <c r="Q32" s="23"/>
      <c r="R32" s="11"/>
      <c r="S32" s="23"/>
      <c r="T32" s="23"/>
      <c r="U32" s="23"/>
      <c r="V32" s="24" t="s">
        <v>58</v>
      </c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12.75" x14ac:dyDescent="0.15">
      <c r="A33" s="17" t="s">
        <v>59</v>
      </c>
      <c r="B33" s="17" t="s">
        <v>60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3</v>
      </c>
      <c r="J33" s="17">
        <v>3</v>
      </c>
      <c r="R33" s="25">
        <v>6</v>
      </c>
    </row>
    <row r="34" spans="1:34" ht="12.75" x14ac:dyDescent="0.15">
      <c r="A34" s="17"/>
      <c r="B34" s="17"/>
      <c r="C34" s="20"/>
      <c r="D34" s="20"/>
      <c r="E34" s="20"/>
      <c r="F34" s="20"/>
      <c r="G34" s="20"/>
      <c r="H34" s="20"/>
      <c r="I34" s="20"/>
      <c r="J34" s="20"/>
      <c r="R34" s="15"/>
    </row>
    <row r="35" spans="1:34" ht="15" x14ac:dyDescent="0.2">
      <c r="A35" s="66" t="s">
        <v>61</v>
      </c>
      <c r="B35" s="64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3"/>
      <c r="N35" s="23"/>
      <c r="O35" s="23"/>
      <c r="P35" s="23"/>
      <c r="Q35" s="23"/>
      <c r="R35" s="11"/>
      <c r="S35" s="23"/>
      <c r="T35" s="23"/>
      <c r="U35" s="23"/>
      <c r="V35" s="24" t="s">
        <v>62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2.75" x14ac:dyDescent="0.15">
      <c r="A36" s="18" t="s">
        <v>63</v>
      </c>
      <c r="B36" s="18" t="s">
        <v>64</v>
      </c>
      <c r="C36" s="18">
        <v>9</v>
      </c>
      <c r="D36" s="18">
        <v>11</v>
      </c>
      <c r="E36" s="18">
        <v>11</v>
      </c>
      <c r="F36" s="18">
        <v>11</v>
      </c>
      <c r="G36" s="18">
        <v>3</v>
      </c>
      <c r="H36" s="18">
        <v>5</v>
      </c>
      <c r="I36" s="18">
        <v>3</v>
      </c>
      <c r="J36" s="18">
        <v>1</v>
      </c>
      <c r="K36" s="18">
        <v>9</v>
      </c>
      <c r="L36" s="18">
        <v>5</v>
      </c>
      <c r="M36" s="18">
        <v>3</v>
      </c>
      <c r="N36" s="18">
        <v>5</v>
      </c>
      <c r="O36" s="18">
        <v>8</v>
      </c>
      <c r="P36" s="19"/>
      <c r="Q36" s="19"/>
      <c r="R36" s="19">
        <f t="shared" ref="R36:R41" si="1">SUM(C36:O36)</f>
        <v>84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x14ac:dyDescent="0.15">
      <c r="A37" s="18" t="s">
        <v>65</v>
      </c>
      <c r="B37" s="18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7</v>
      </c>
      <c r="H37" s="18">
        <v>6</v>
      </c>
      <c r="I37" s="18">
        <v>5</v>
      </c>
      <c r="J37" s="18">
        <v>5</v>
      </c>
      <c r="K37" s="18">
        <v>7</v>
      </c>
      <c r="L37" s="18">
        <v>9</v>
      </c>
      <c r="M37" s="18">
        <v>6</v>
      </c>
      <c r="N37" s="18">
        <v>9</v>
      </c>
      <c r="O37" s="18">
        <v>10</v>
      </c>
      <c r="P37" s="19"/>
      <c r="Q37" s="19"/>
      <c r="R37" s="19">
        <f t="shared" si="1"/>
        <v>64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x14ac:dyDescent="0.15">
      <c r="A38" s="17" t="s">
        <v>67</v>
      </c>
      <c r="B38" s="17" t="s">
        <v>68</v>
      </c>
      <c r="C38" s="17">
        <v>0</v>
      </c>
      <c r="D38" s="17">
        <v>0</v>
      </c>
      <c r="E38" s="17">
        <v>1</v>
      </c>
      <c r="F38" s="17">
        <v>3</v>
      </c>
      <c r="G38" s="17">
        <v>8</v>
      </c>
      <c r="H38" s="17">
        <v>2</v>
      </c>
      <c r="I38" s="17">
        <v>4</v>
      </c>
      <c r="J38" s="17">
        <v>2</v>
      </c>
      <c r="K38" s="17">
        <v>2</v>
      </c>
      <c r="L38" s="17">
        <v>0</v>
      </c>
      <c r="M38" s="17">
        <v>7</v>
      </c>
      <c r="N38" s="17">
        <v>2</v>
      </c>
      <c r="O38" s="17">
        <v>1</v>
      </c>
      <c r="R38" s="15">
        <f t="shared" si="1"/>
        <v>32</v>
      </c>
    </row>
    <row r="39" spans="1:34" ht="12.75" x14ac:dyDescent="0.15">
      <c r="A39" s="17" t="s">
        <v>69</v>
      </c>
      <c r="B39" s="17" t="s">
        <v>70</v>
      </c>
      <c r="C39" s="17">
        <v>6</v>
      </c>
      <c r="D39" s="17">
        <v>6</v>
      </c>
      <c r="E39" s="17">
        <v>4</v>
      </c>
      <c r="F39" s="17">
        <v>2</v>
      </c>
      <c r="G39" s="17">
        <v>1</v>
      </c>
      <c r="H39" s="17">
        <v>1</v>
      </c>
      <c r="I39" s="17">
        <v>0</v>
      </c>
      <c r="J39" s="17">
        <v>0</v>
      </c>
      <c r="R39" s="15">
        <f t="shared" si="1"/>
        <v>20</v>
      </c>
    </row>
    <row r="40" spans="1:34" ht="12.75" x14ac:dyDescent="0.15">
      <c r="A40" s="17" t="s">
        <v>71</v>
      </c>
      <c r="B40" s="17" t="s">
        <v>72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17">
        <v>0</v>
      </c>
      <c r="L40" s="17">
        <v>8</v>
      </c>
      <c r="M40" s="17">
        <v>9</v>
      </c>
      <c r="N40" s="17">
        <v>0</v>
      </c>
      <c r="O40" s="17">
        <v>3</v>
      </c>
      <c r="R40" s="15">
        <f t="shared" si="1"/>
        <v>20</v>
      </c>
    </row>
    <row r="41" spans="1:34" ht="12.75" x14ac:dyDescent="0.15">
      <c r="A41" s="17" t="s">
        <v>73</v>
      </c>
      <c r="B41" s="17" t="s">
        <v>74</v>
      </c>
      <c r="C41" s="17">
        <v>2</v>
      </c>
      <c r="D41" s="17">
        <v>4</v>
      </c>
      <c r="E41" s="17">
        <v>2</v>
      </c>
      <c r="F41" s="17">
        <v>1</v>
      </c>
      <c r="G41" s="17">
        <v>0</v>
      </c>
      <c r="H41" s="17">
        <v>0</v>
      </c>
      <c r="I41" s="17">
        <v>0</v>
      </c>
      <c r="J41" s="17">
        <v>0</v>
      </c>
      <c r="R41" s="15">
        <f t="shared" si="1"/>
        <v>9</v>
      </c>
    </row>
    <row r="42" spans="1:34" ht="12.75" x14ac:dyDescent="0.15">
      <c r="A42" s="17"/>
      <c r="B42" s="17"/>
      <c r="C42" s="26"/>
      <c r="D42" s="26"/>
      <c r="E42" s="26"/>
      <c r="F42" s="26"/>
      <c r="G42" s="26"/>
      <c r="H42" s="26"/>
      <c r="I42" s="26"/>
      <c r="J42" s="26"/>
      <c r="K42" s="17"/>
      <c r="L42" s="17"/>
      <c r="R42" s="15"/>
    </row>
    <row r="43" spans="1:34" ht="15" x14ac:dyDescent="0.2">
      <c r="A43" s="66" t="s">
        <v>75</v>
      </c>
      <c r="B43" s="64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3"/>
      <c r="N43" s="23"/>
      <c r="O43" s="23"/>
      <c r="P43" s="23"/>
      <c r="Q43" s="23"/>
      <c r="R43" s="11"/>
      <c r="S43" s="23"/>
      <c r="T43" s="23"/>
      <c r="U43" s="23"/>
      <c r="V43" s="66" t="s">
        <v>76</v>
      </c>
      <c r="W43" s="64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ht="12.75" x14ac:dyDescent="0.15">
      <c r="A44" s="18" t="s">
        <v>77</v>
      </c>
      <c r="B44" s="18" t="s">
        <v>78</v>
      </c>
      <c r="C44" s="18">
        <v>2</v>
      </c>
      <c r="D44" s="18">
        <v>4</v>
      </c>
      <c r="E44" s="18">
        <v>1</v>
      </c>
      <c r="F44" s="18">
        <v>2</v>
      </c>
      <c r="G44" s="18">
        <v>3</v>
      </c>
      <c r="H44" s="18">
        <v>3</v>
      </c>
      <c r="I44" s="18">
        <v>3</v>
      </c>
      <c r="J44" s="18">
        <v>2</v>
      </c>
      <c r="K44" s="18">
        <v>4</v>
      </c>
      <c r="L44" s="18">
        <v>2</v>
      </c>
      <c r="M44" s="18">
        <v>0</v>
      </c>
      <c r="N44" s="18">
        <v>0</v>
      </c>
      <c r="O44" s="18">
        <v>0</v>
      </c>
      <c r="P44" s="19"/>
      <c r="Q44" s="19"/>
      <c r="R44" s="19">
        <f>SUM(C44:O44)</f>
        <v>26</v>
      </c>
      <c r="S44" s="19"/>
      <c r="T44" s="19"/>
      <c r="U44" s="19"/>
      <c r="V44" s="19"/>
      <c r="W44" s="19"/>
      <c r="X44" s="19"/>
      <c r="Y44" s="18" t="s">
        <v>79</v>
      </c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x14ac:dyDescent="0.15">
      <c r="R45" s="15"/>
    </row>
    <row r="46" spans="1:34" ht="15" x14ac:dyDescent="0.2">
      <c r="A46" s="66" t="s">
        <v>80</v>
      </c>
      <c r="B46" s="64"/>
      <c r="C46" s="22"/>
      <c r="D46" s="22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11"/>
      <c r="S46" s="23"/>
      <c r="T46" s="23"/>
      <c r="U46" s="23"/>
      <c r="V46" s="66" t="s">
        <v>81</v>
      </c>
      <c r="W46" s="64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1:34" ht="12.75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R47" s="15"/>
    </row>
    <row r="48" spans="1:34" ht="15" x14ac:dyDescent="0.2">
      <c r="A48" s="67" t="s">
        <v>82</v>
      </c>
      <c r="B48" s="64"/>
      <c r="C48" s="28"/>
      <c r="D48" s="28"/>
      <c r="E48" s="28"/>
      <c r="F48" s="28"/>
      <c r="G48" s="28"/>
      <c r="H48" s="28"/>
      <c r="I48" s="28"/>
      <c r="J48" s="28"/>
      <c r="K48" s="29"/>
      <c r="L48" s="29"/>
      <c r="M48" s="29"/>
      <c r="N48" s="29"/>
      <c r="O48" s="29"/>
      <c r="P48" s="29"/>
      <c r="Q48" s="29"/>
      <c r="R48" s="11"/>
      <c r="S48" s="29"/>
      <c r="T48" s="29"/>
      <c r="U48" s="29"/>
      <c r="V48" s="30" t="s">
        <v>83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1:34" ht="12.75" x14ac:dyDescent="0.15">
      <c r="A49" s="18" t="s">
        <v>63</v>
      </c>
      <c r="B49" s="18" t="s">
        <v>64</v>
      </c>
      <c r="C49" s="18">
        <v>4</v>
      </c>
      <c r="D49" s="18">
        <v>2</v>
      </c>
      <c r="E49" s="18">
        <v>3</v>
      </c>
      <c r="F49" s="18">
        <v>3</v>
      </c>
      <c r="G49" s="18">
        <v>4</v>
      </c>
      <c r="H49" s="18">
        <v>2</v>
      </c>
      <c r="I49" s="18">
        <v>2</v>
      </c>
      <c r="J49" s="18">
        <v>4</v>
      </c>
      <c r="K49" s="18">
        <v>3</v>
      </c>
      <c r="L49" s="18">
        <v>3</v>
      </c>
      <c r="M49" s="18">
        <v>1</v>
      </c>
      <c r="N49" s="18">
        <v>3</v>
      </c>
      <c r="O49" s="18">
        <v>4</v>
      </c>
      <c r="P49" s="19"/>
      <c r="Q49" s="19"/>
      <c r="R49" s="19">
        <f>SUM(C49:O49)</f>
        <v>38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R50" s="15"/>
    </row>
    <row r="51" spans="1:34" ht="15" x14ac:dyDescent="0.2">
      <c r="A51" s="27" t="s">
        <v>84</v>
      </c>
      <c r="B51" s="29"/>
      <c r="C51" s="28"/>
      <c r="D51" s="28"/>
      <c r="E51" s="28"/>
      <c r="F51" s="28"/>
      <c r="G51" s="28"/>
      <c r="H51" s="28"/>
      <c r="I51" s="28"/>
      <c r="J51" s="28"/>
      <c r="K51" s="29"/>
      <c r="L51" s="29"/>
      <c r="M51" s="29"/>
      <c r="N51" s="29"/>
      <c r="O51" s="29"/>
      <c r="P51" s="29"/>
      <c r="Q51" s="29"/>
      <c r="R51" s="11"/>
      <c r="S51" s="29"/>
      <c r="T51" s="29"/>
      <c r="U51" s="29"/>
      <c r="V51" s="30" t="s">
        <v>85</v>
      </c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ht="12.75" x14ac:dyDescent="0.15">
      <c r="A52" s="18" t="s">
        <v>86</v>
      </c>
      <c r="B52" s="18" t="s">
        <v>87</v>
      </c>
      <c r="C52" s="18">
        <v>0</v>
      </c>
      <c r="D52" s="18">
        <v>0</v>
      </c>
      <c r="E52" s="18">
        <v>0</v>
      </c>
      <c r="F52" s="18">
        <v>0</v>
      </c>
      <c r="G52" s="18">
        <v>3</v>
      </c>
      <c r="H52" s="18">
        <v>2</v>
      </c>
      <c r="I52" s="18">
        <v>4</v>
      </c>
      <c r="J52" s="18">
        <v>4</v>
      </c>
      <c r="K52" s="18">
        <v>7</v>
      </c>
      <c r="L52" s="18">
        <v>8</v>
      </c>
      <c r="M52" s="18">
        <v>2</v>
      </c>
      <c r="N52" s="18">
        <v>5</v>
      </c>
      <c r="O52" s="18">
        <v>5</v>
      </c>
      <c r="P52" s="19"/>
      <c r="Q52" s="19"/>
      <c r="R52" s="19">
        <f t="shared" ref="R52:R54" si="2">SUM(C52:O52)</f>
        <v>40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x14ac:dyDescent="0.15">
      <c r="A53" s="18" t="s">
        <v>88</v>
      </c>
      <c r="B53" s="18" t="s">
        <v>89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18">
        <v>2</v>
      </c>
      <c r="L53" s="18">
        <v>2</v>
      </c>
      <c r="M53" s="18">
        <v>7</v>
      </c>
      <c r="N53" s="18">
        <v>4</v>
      </c>
      <c r="O53" s="18">
        <v>2</v>
      </c>
      <c r="P53" s="19"/>
      <c r="Q53" s="19"/>
      <c r="R53" s="19">
        <f t="shared" si="2"/>
        <v>17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x14ac:dyDescent="0.15">
      <c r="A54" s="17" t="s">
        <v>90</v>
      </c>
      <c r="B54" s="17" t="s">
        <v>89</v>
      </c>
      <c r="C54" s="17">
        <v>0</v>
      </c>
      <c r="D54" s="17">
        <v>1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6</v>
      </c>
      <c r="L54" s="17">
        <v>5</v>
      </c>
      <c r="M54" s="17">
        <v>0</v>
      </c>
      <c r="N54" s="17">
        <v>0</v>
      </c>
      <c r="O54" s="17">
        <v>1</v>
      </c>
      <c r="R54" s="15">
        <f t="shared" si="2"/>
        <v>13</v>
      </c>
    </row>
    <row r="55" spans="1:34" ht="12.75" x14ac:dyDescent="0.15">
      <c r="A55" s="17"/>
      <c r="B55" s="17"/>
      <c r="C55" s="10"/>
      <c r="D55" s="10"/>
      <c r="E55" s="10"/>
      <c r="F55" s="10"/>
      <c r="G55" s="10"/>
      <c r="H55" s="10"/>
      <c r="I55" s="10"/>
      <c r="J55" s="10"/>
      <c r="K55" s="17"/>
      <c r="L55" s="17"/>
      <c r="M55" s="17"/>
      <c r="R55" s="15"/>
    </row>
    <row r="56" spans="1:34" ht="12.75" x14ac:dyDescent="0.15">
      <c r="A56" s="32" t="s">
        <v>91</v>
      </c>
      <c r="B56" s="29"/>
      <c r="C56" s="28"/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29"/>
      <c r="O56" s="29"/>
      <c r="P56" s="29"/>
      <c r="Q56" s="29"/>
      <c r="R56" s="11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ht="12.75" x14ac:dyDescent="0.15">
      <c r="A57" s="18" t="s">
        <v>86</v>
      </c>
      <c r="B57" s="18" t="s">
        <v>92</v>
      </c>
      <c r="C57" s="18">
        <v>0</v>
      </c>
      <c r="D57" s="18">
        <v>0</v>
      </c>
      <c r="E57" s="18">
        <v>3</v>
      </c>
      <c r="F57" s="18">
        <v>0</v>
      </c>
      <c r="G57" s="18">
        <v>0</v>
      </c>
      <c r="H57" s="18">
        <v>0</v>
      </c>
      <c r="I57" s="18">
        <v>5</v>
      </c>
      <c r="J57" s="18">
        <v>4</v>
      </c>
      <c r="K57" s="18">
        <v>3</v>
      </c>
      <c r="L57" s="18">
        <v>2</v>
      </c>
      <c r="M57" s="18">
        <v>4</v>
      </c>
      <c r="N57" s="18">
        <v>7</v>
      </c>
      <c r="O57" s="18">
        <v>8</v>
      </c>
      <c r="P57" s="19"/>
      <c r="Q57" s="19"/>
      <c r="R57" s="19">
        <f t="shared" ref="R57:R58" si="3">SUM(C57:O57)</f>
        <v>36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x14ac:dyDescent="0.15">
      <c r="A58" s="18" t="s">
        <v>90</v>
      </c>
      <c r="B58" s="18" t="s">
        <v>89</v>
      </c>
      <c r="C58" s="18">
        <v>3</v>
      </c>
      <c r="D58" s="18">
        <v>3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5</v>
      </c>
      <c r="M58" s="18">
        <v>6</v>
      </c>
      <c r="N58" s="18">
        <v>3</v>
      </c>
      <c r="O58" s="18">
        <v>5</v>
      </c>
      <c r="P58" s="19"/>
      <c r="Q58" s="19"/>
      <c r="R58" s="19">
        <f t="shared" si="3"/>
        <v>25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R59" s="15"/>
    </row>
    <row r="60" spans="1:34" ht="12.75" x14ac:dyDescent="0.15">
      <c r="A60" s="32" t="s">
        <v>93</v>
      </c>
      <c r="B60" s="29"/>
      <c r="C60" s="28"/>
      <c r="D60" s="28"/>
      <c r="E60" s="28"/>
      <c r="F60" s="28"/>
      <c r="G60" s="28"/>
      <c r="H60" s="28"/>
      <c r="I60" s="28"/>
      <c r="J60" s="28"/>
      <c r="K60" s="29"/>
      <c r="L60" s="29"/>
      <c r="M60" s="29"/>
      <c r="N60" s="29"/>
      <c r="O60" s="29"/>
      <c r="P60" s="29"/>
      <c r="Q60" s="29"/>
      <c r="R60" s="11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ht="12.75" x14ac:dyDescent="0.15">
      <c r="A61" s="18" t="s">
        <v>86</v>
      </c>
      <c r="B61" s="18" t="s">
        <v>87</v>
      </c>
      <c r="C61" s="18">
        <v>0</v>
      </c>
      <c r="D61" s="18">
        <v>0</v>
      </c>
      <c r="E61" s="18">
        <v>0</v>
      </c>
      <c r="F61" s="18">
        <v>0</v>
      </c>
      <c r="G61" s="18">
        <v>3</v>
      </c>
      <c r="H61" s="18">
        <v>3</v>
      </c>
      <c r="I61" s="18">
        <v>1</v>
      </c>
      <c r="J61" s="18">
        <v>1</v>
      </c>
      <c r="K61" s="18">
        <v>2</v>
      </c>
      <c r="L61" s="18">
        <v>7</v>
      </c>
      <c r="M61" s="18">
        <v>5</v>
      </c>
      <c r="N61" s="18">
        <v>3</v>
      </c>
      <c r="O61" s="18">
        <v>5</v>
      </c>
      <c r="P61" s="19"/>
      <c r="Q61" s="19"/>
      <c r="R61" s="19">
        <f t="shared" ref="R61:R64" si="4">SUM(C61:O61)</f>
        <v>30</v>
      </c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x14ac:dyDescent="0.15">
      <c r="A62" s="18" t="s">
        <v>90</v>
      </c>
      <c r="B62" s="18" t="s">
        <v>89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18">
        <v>1</v>
      </c>
      <c r="L62" s="18">
        <v>1</v>
      </c>
      <c r="M62" s="18">
        <v>8</v>
      </c>
      <c r="N62" s="18">
        <v>4</v>
      </c>
      <c r="O62" s="18">
        <v>3</v>
      </c>
      <c r="P62" s="19"/>
      <c r="Q62" s="19"/>
      <c r="R62" s="19">
        <f t="shared" si="4"/>
        <v>17</v>
      </c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x14ac:dyDescent="0.15">
      <c r="A63" s="17" t="s">
        <v>88</v>
      </c>
      <c r="B63" s="17" t="s">
        <v>89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17">
        <v>3</v>
      </c>
      <c r="L63" s="17">
        <v>2</v>
      </c>
      <c r="M63" s="17">
        <v>6</v>
      </c>
      <c r="N63" s="17">
        <v>1</v>
      </c>
      <c r="O63" s="17">
        <v>1</v>
      </c>
      <c r="R63" s="15">
        <f t="shared" si="4"/>
        <v>13</v>
      </c>
    </row>
    <row r="64" spans="1:34" ht="12.75" x14ac:dyDescent="0.15">
      <c r="A64" s="17" t="s">
        <v>94</v>
      </c>
      <c r="B64" s="17" t="s">
        <v>95</v>
      </c>
      <c r="C64" s="17">
        <v>0</v>
      </c>
      <c r="D64" s="17">
        <v>0</v>
      </c>
      <c r="E64" s="17">
        <v>0</v>
      </c>
      <c r="F64" s="17">
        <v>0</v>
      </c>
      <c r="G64" s="17">
        <v>2</v>
      </c>
      <c r="H64" s="17">
        <v>2</v>
      </c>
      <c r="I64" s="17">
        <v>0</v>
      </c>
      <c r="J64" s="17">
        <v>0</v>
      </c>
      <c r="R64" s="15">
        <f t="shared" si="4"/>
        <v>4</v>
      </c>
    </row>
    <row r="65" spans="1:34" ht="12.75" x14ac:dyDescent="0.15">
      <c r="A65" s="17"/>
      <c r="B65" s="17"/>
      <c r="C65" s="26"/>
      <c r="D65" s="26"/>
      <c r="E65" s="26"/>
      <c r="F65" s="26"/>
      <c r="G65" s="26"/>
      <c r="H65" s="26"/>
      <c r="I65" s="26"/>
      <c r="J65" s="26"/>
      <c r="K65" s="17"/>
      <c r="L65" s="17"/>
      <c r="M65" s="17"/>
      <c r="R65" s="15"/>
    </row>
    <row r="66" spans="1:34" ht="12.75" x14ac:dyDescent="0.15">
      <c r="A66" s="32" t="s">
        <v>96</v>
      </c>
      <c r="B66" s="29"/>
      <c r="C66" s="28"/>
      <c r="D66" s="28"/>
      <c r="E66" s="28"/>
      <c r="F66" s="28"/>
      <c r="G66" s="28"/>
      <c r="H66" s="28"/>
      <c r="I66" s="28"/>
      <c r="J66" s="28"/>
      <c r="K66" s="29"/>
      <c r="L66" s="29"/>
      <c r="M66" s="29"/>
      <c r="N66" s="29"/>
      <c r="O66" s="29"/>
      <c r="P66" s="29"/>
      <c r="Q66" s="29"/>
      <c r="R66" s="11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:34" ht="12.75" x14ac:dyDescent="0.15">
      <c r="A67" s="17"/>
      <c r="B67" s="17"/>
      <c r="C67" s="17"/>
      <c r="D67" s="17"/>
      <c r="E67" s="17"/>
      <c r="F67" s="17"/>
      <c r="G67" s="17"/>
      <c r="H67" s="17"/>
      <c r="I67" s="17"/>
      <c r="R67" s="15"/>
    </row>
    <row r="68" spans="1:34" ht="15" x14ac:dyDescent="0.2">
      <c r="A68" s="67" t="s">
        <v>97</v>
      </c>
      <c r="B68" s="64"/>
      <c r="C68" s="28"/>
      <c r="D68" s="28"/>
      <c r="E68" s="28"/>
      <c r="F68" s="28"/>
      <c r="G68" s="28"/>
      <c r="H68" s="28"/>
      <c r="I68" s="28"/>
      <c r="J68" s="28"/>
      <c r="K68" s="29"/>
      <c r="L68" s="29"/>
      <c r="M68" s="29"/>
      <c r="N68" s="29"/>
      <c r="O68" s="29"/>
      <c r="P68" s="29"/>
      <c r="Q68" s="29"/>
      <c r="R68" s="11"/>
      <c r="S68" s="29"/>
      <c r="T68" s="29"/>
      <c r="U68" s="29"/>
      <c r="V68" s="30" t="s">
        <v>98</v>
      </c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2.75" x14ac:dyDescent="0.15">
      <c r="A69" s="18" t="s">
        <v>99</v>
      </c>
      <c r="B69" s="18" t="s">
        <v>100</v>
      </c>
      <c r="C69" s="18">
        <v>6</v>
      </c>
      <c r="D69" s="18">
        <v>4</v>
      </c>
      <c r="E69" s="18">
        <v>7</v>
      </c>
      <c r="F69" s="18">
        <v>7</v>
      </c>
      <c r="G69" s="18">
        <v>9</v>
      </c>
      <c r="H69" s="18">
        <v>9</v>
      </c>
      <c r="I69" s="18">
        <v>0</v>
      </c>
      <c r="J69" s="18">
        <v>0</v>
      </c>
      <c r="K69" s="18">
        <v>8</v>
      </c>
      <c r="L69" s="18">
        <v>7</v>
      </c>
      <c r="M69" s="18">
        <v>0</v>
      </c>
      <c r="N69" s="18">
        <v>0</v>
      </c>
      <c r="O69" s="18">
        <v>0</v>
      </c>
      <c r="P69" s="19"/>
      <c r="Q69" s="19"/>
      <c r="R69" s="19">
        <f t="shared" ref="R69:R72" si="5">SUM(C69:O69)</f>
        <v>57</v>
      </c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ht="12.75" x14ac:dyDescent="0.15">
      <c r="A70" s="18" t="s">
        <v>65</v>
      </c>
      <c r="B70" s="18" t="s">
        <v>66</v>
      </c>
      <c r="C70" s="18">
        <v>0</v>
      </c>
      <c r="D70" s="18">
        <v>0</v>
      </c>
      <c r="E70" s="18">
        <v>0</v>
      </c>
      <c r="F70" s="18">
        <v>0</v>
      </c>
      <c r="G70" s="18">
        <v>7</v>
      </c>
      <c r="H70" s="18">
        <v>7</v>
      </c>
      <c r="I70" s="18">
        <v>5</v>
      </c>
      <c r="J70" s="18">
        <v>6</v>
      </c>
      <c r="K70" s="18">
        <v>6</v>
      </c>
      <c r="L70" s="18">
        <v>9</v>
      </c>
      <c r="M70" s="18">
        <v>2</v>
      </c>
      <c r="N70" s="18">
        <v>3</v>
      </c>
      <c r="O70" s="18">
        <v>1</v>
      </c>
      <c r="P70" s="19"/>
      <c r="Q70" s="19"/>
      <c r="R70" s="19">
        <f t="shared" si="5"/>
        <v>46</v>
      </c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ht="12.75" x14ac:dyDescent="0.15">
      <c r="A71" s="17" t="s">
        <v>101</v>
      </c>
      <c r="B71" s="17" t="s">
        <v>78</v>
      </c>
      <c r="C71" s="17">
        <v>0</v>
      </c>
      <c r="D71" s="17">
        <v>0</v>
      </c>
      <c r="E71" s="17">
        <v>6</v>
      </c>
      <c r="F71" s="17">
        <v>6</v>
      </c>
      <c r="G71" s="17">
        <v>4</v>
      </c>
      <c r="H71" s="17">
        <v>8</v>
      </c>
      <c r="I71" s="17">
        <v>9</v>
      </c>
      <c r="J71" s="17">
        <v>9</v>
      </c>
      <c r="K71" s="17">
        <v>1</v>
      </c>
      <c r="L71" s="17">
        <v>2</v>
      </c>
      <c r="M71" s="17">
        <v>0</v>
      </c>
      <c r="N71" s="17">
        <v>0</v>
      </c>
      <c r="O71" s="17">
        <v>0</v>
      </c>
      <c r="R71" s="15">
        <f t="shared" si="5"/>
        <v>45</v>
      </c>
    </row>
    <row r="72" spans="1:34" ht="12.75" x14ac:dyDescent="0.15">
      <c r="A72" s="17" t="s">
        <v>102</v>
      </c>
      <c r="B72" s="17" t="s">
        <v>103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3</v>
      </c>
      <c r="N72" s="17">
        <v>4</v>
      </c>
      <c r="O72" s="17">
        <v>4</v>
      </c>
      <c r="R72" s="15">
        <f t="shared" si="5"/>
        <v>11</v>
      </c>
    </row>
    <row r="73" spans="1:34" ht="12.75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R73" s="15"/>
    </row>
    <row r="74" spans="1:34" ht="12.75" x14ac:dyDescent="0.15">
      <c r="A74" s="32" t="s">
        <v>104</v>
      </c>
      <c r="B74" s="29"/>
      <c r="C74" s="28"/>
      <c r="D74" s="28"/>
      <c r="E74" s="28"/>
      <c r="F74" s="28"/>
      <c r="G74" s="28"/>
      <c r="H74" s="28"/>
      <c r="I74" s="28"/>
      <c r="J74" s="28"/>
      <c r="K74" s="29"/>
      <c r="L74" s="29"/>
      <c r="M74" s="29"/>
      <c r="N74" s="29"/>
      <c r="O74" s="29"/>
      <c r="P74" s="29"/>
      <c r="Q74" s="29"/>
      <c r="R74" s="11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34" ht="12.75" x14ac:dyDescent="0.15">
      <c r="A75" s="17" t="s">
        <v>105</v>
      </c>
      <c r="B75" s="17" t="s">
        <v>106</v>
      </c>
      <c r="C75" s="20">
        <v>0</v>
      </c>
      <c r="D75" s="34">
        <v>0</v>
      </c>
      <c r="E75" s="20">
        <v>0</v>
      </c>
      <c r="F75" s="20">
        <v>0</v>
      </c>
      <c r="G75" s="20">
        <v>0</v>
      </c>
      <c r="H75" s="34">
        <v>0</v>
      </c>
      <c r="I75" s="20">
        <v>0</v>
      </c>
      <c r="J75" s="20">
        <v>0</v>
      </c>
      <c r="K75" s="17">
        <v>3</v>
      </c>
      <c r="L75" s="17">
        <v>3</v>
      </c>
      <c r="M75" s="17">
        <v>1</v>
      </c>
      <c r="N75" s="17">
        <v>1</v>
      </c>
      <c r="O75" s="17">
        <v>1</v>
      </c>
      <c r="R75" s="15">
        <f t="shared" ref="R75:R76" si="6">SUM(C75:O75)</f>
        <v>9</v>
      </c>
    </row>
    <row r="76" spans="1:34" ht="12.75" x14ac:dyDescent="0.15">
      <c r="A76" s="17" t="s">
        <v>94</v>
      </c>
      <c r="B76" s="17" t="s">
        <v>107</v>
      </c>
      <c r="C76" s="17">
        <v>0</v>
      </c>
      <c r="D76" s="17">
        <v>0</v>
      </c>
      <c r="E76" s="17">
        <v>0</v>
      </c>
      <c r="F76" s="17">
        <v>0</v>
      </c>
      <c r="G76" s="17">
        <v>1</v>
      </c>
      <c r="H76" s="17">
        <v>1</v>
      </c>
      <c r="I76" s="17">
        <v>1</v>
      </c>
      <c r="J76" s="17">
        <v>1</v>
      </c>
      <c r="R76" s="15">
        <f t="shared" si="6"/>
        <v>4</v>
      </c>
    </row>
    <row r="77" spans="1:34" ht="12.75" x14ac:dyDescent="0.15">
      <c r="A77" s="17"/>
      <c r="B77" s="17"/>
      <c r="C77" s="20"/>
      <c r="D77" s="34"/>
      <c r="E77" s="20"/>
      <c r="F77" s="20"/>
      <c r="G77" s="20"/>
      <c r="H77" s="34"/>
      <c r="I77" s="20"/>
      <c r="J77" s="20"/>
      <c r="K77" s="17"/>
      <c r="R77" s="15"/>
    </row>
    <row r="78" spans="1:34" ht="15" x14ac:dyDescent="0.2">
      <c r="A78" s="68" t="s">
        <v>108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</row>
    <row r="79" spans="1:34" ht="12.75" x14ac:dyDescent="0.15">
      <c r="A79" s="35" t="s">
        <v>86</v>
      </c>
      <c r="B79" s="35" t="s">
        <v>87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5">
        <v>106</v>
      </c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ht="12.75" x14ac:dyDescent="0.15">
      <c r="A80" s="35" t="s">
        <v>90</v>
      </c>
      <c r="B80" s="35" t="s">
        <v>89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5">
        <v>55</v>
      </c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2.75" x14ac:dyDescent="0.15">
      <c r="R81" s="15"/>
    </row>
    <row r="82" spans="1:34" ht="12.75" x14ac:dyDescent="0.15">
      <c r="R82" s="15"/>
    </row>
    <row r="83" spans="1:34" ht="15" x14ac:dyDescent="0.2">
      <c r="A83" s="68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</row>
  </sheetData>
  <mergeCells count="16">
    <mergeCell ref="A83:AH83"/>
    <mergeCell ref="A35:B35"/>
    <mergeCell ref="A43:B43"/>
    <mergeCell ref="V43:W43"/>
    <mergeCell ref="A46:B46"/>
    <mergeCell ref="V46:W46"/>
    <mergeCell ref="V27:W27"/>
    <mergeCell ref="V29:W29"/>
    <mergeCell ref="A48:B48"/>
    <mergeCell ref="A68:B68"/>
    <mergeCell ref="A78:AH78"/>
    <mergeCell ref="A3:B3"/>
    <mergeCell ref="V10:W10"/>
    <mergeCell ref="V13:W13"/>
    <mergeCell ref="V16:W16"/>
    <mergeCell ref="A19:B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L39"/>
  <sheetViews>
    <sheetView workbookViewId="0"/>
  </sheetViews>
  <sheetFormatPr defaultColWidth="12.67578125" defaultRowHeight="15.75" customHeight="1" x14ac:dyDescent="0.15"/>
  <cols>
    <col min="1" max="1" width="20.49609375" customWidth="1"/>
    <col min="2" max="2" width="22.11328125" customWidth="1"/>
    <col min="3" max="38" width="5.12109375" customWidth="1"/>
  </cols>
  <sheetData>
    <row r="1" spans="1:38" ht="15.75" customHeight="1" x14ac:dyDescent="0.25">
      <c r="A1" s="55" t="s">
        <v>256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2.75" x14ac:dyDescent="0.15">
      <c r="A3" s="49" t="s">
        <v>257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1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"/>
      <c r="AI3" s="5"/>
      <c r="AJ3" s="5"/>
      <c r="AK3" s="5"/>
      <c r="AL3" s="5"/>
    </row>
    <row r="4" spans="1:38" ht="12.75" x14ac:dyDescent="0.15">
      <c r="A4" s="31" t="s">
        <v>40</v>
      </c>
      <c r="B4" s="31" t="s">
        <v>37</v>
      </c>
      <c r="C4" s="31">
        <v>3</v>
      </c>
      <c r="D4" s="31">
        <v>1</v>
      </c>
      <c r="E4" s="31">
        <v>0</v>
      </c>
      <c r="F4" s="31">
        <v>0</v>
      </c>
      <c r="G4" s="31">
        <v>8</v>
      </c>
      <c r="H4" s="31">
        <v>7</v>
      </c>
      <c r="I4" s="31">
        <v>8</v>
      </c>
      <c r="J4" s="31">
        <v>8</v>
      </c>
      <c r="K4" s="31">
        <v>9</v>
      </c>
      <c r="L4" s="31">
        <v>9</v>
      </c>
      <c r="M4" s="31">
        <v>5</v>
      </c>
      <c r="N4" s="31">
        <v>5</v>
      </c>
      <c r="O4" s="31">
        <v>4</v>
      </c>
      <c r="P4" s="42"/>
      <c r="Q4" s="42"/>
      <c r="R4" s="19">
        <f t="shared" ref="R4:R7" si="0">SUM(C4:O4)</f>
        <v>67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38" ht="12.75" x14ac:dyDescent="0.15">
      <c r="A5" s="31" t="s">
        <v>67</v>
      </c>
      <c r="B5" s="31" t="s">
        <v>68</v>
      </c>
      <c r="C5" s="50">
        <v>0</v>
      </c>
      <c r="D5" s="50">
        <v>0</v>
      </c>
      <c r="E5" s="50">
        <v>4</v>
      </c>
      <c r="F5" s="50">
        <v>7</v>
      </c>
      <c r="G5" s="50">
        <v>0</v>
      </c>
      <c r="H5" s="50">
        <v>0</v>
      </c>
      <c r="I5" s="50">
        <v>7</v>
      </c>
      <c r="J5" s="50">
        <v>7</v>
      </c>
      <c r="K5" s="50">
        <v>8</v>
      </c>
      <c r="L5" s="50">
        <v>5</v>
      </c>
      <c r="M5" s="50">
        <v>9</v>
      </c>
      <c r="N5" s="50">
        <v>9</v>
      </c>
      <c r="O5" s="50">
        <v>6</v>
      </c>
      <c r="P5" s="42"/>
      <c r="Q5" s="42"/>
      <c r="R5" s="19">
        <f t="shared" si="0"/>
        <v>62</v>
      </c>
      <c r="S5" s="42"/>
      <c r="T5" s="51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2.75" x14ac:dyDescent="0.15">
      <c r="A6" s="10" t="s">
        <v>171</v>
      </c>
      <c r="B6" s="10" t="s">
        <v>172</v>
      </c>
      <c r="C6" s="26">
        <v>0</v>
      </c>
      <c r="D6" s="26">
        <v>0</v>
      </c>
      <c r="E6" s="26">
        <v>6</v>
      </c>
      <c r="F6" s="26">
        <v>0</v>
      </c>
      <c r="G6" s="26">
        <v>5</v>
      </c>
      <c r="H6" s="26">
        <v>5</v>
      </c>
      <c r="I6" s="26">
        <v>5</v>
      </c>
      <c r="J6" s="26">
        <v>3</v>
      </c>
      <c r="K6" s="26">
        <v>5</v>
      </c>
      <c r="L6" s="26">
        <v>7</v>
      </c>
      <c r="M6" s="26">
        <v>8</v>
      </c>
      <c r="N6" s="26">
        <v>7</v>
      </c>
      <c r="O6" s="26">
        <v>9</v>
      </c>
      <c r="P6" s="5"/>
      <c r="Q6" s="5"/>
      <c r="R6" s="15">
        <f t="shared" si="0"/>
        <v>60</v>
      </c>
      <c r="S6" s="5"/>
      <c r="T6" s="3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2.75" x14ac:dyDescent="0.15">
      <c r="A7" s="10" t="s">
        <v>102</v>
      </c>
      <c r="B7" s="10" t="s">
        <v>103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0">
        <v>4</v>
      </c>
      <c r="L7" s="10">
        <v>4</v>
      </c>
      <c r="M7" s="10">
        <v>7</v>
      </c>
      <c r="N7" s="10">
        <v>8</v>
      </c>
      <c r="O7" s="10">
        <v>7</v>
      </c>
      <c r="P7" s="5"/>
      <c r="Q7" s="5"/>
      <c r="R7" s="15">
        <f t="shared" si="0"/>
        <v>30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2.75" x14ac:dyDescent="0.15">
      <c r="A8" s="10"/>
      <c r="B8" s="10"/>
      <c r="C8" s="17"/>
      <c r="D8" s="17"/>
      <c r="E8" s="17"/>
      <c r="F8" s="17"/>
      <c r="G8" s="17"/>
      <c r="H8" s="17"/>
      <c r="I8" s="17"/>
      <c r="J8" s="17"/>
      <c r="K8" s="10"/>
      <c r="L8" s="5"/>
      <c r="M8" s="5"/>
      <c r="N8" s="5"/>
      <c r="O8" s="5"/>
      <c r="P8" s="5"/>
      <c r="Q8" s="5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5" x14ac:dyDescent="0.2">
      <c r="A9" s="41" t="s">
        <v>258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16" t="s">
        <v>111</v>
      </c>
      <c r="AG9" s="5"/>
      <c r="AH9" s="5"/>
      <c r="AI9" s="5"/>
      <c r="AJ9" s="5"/>
      <c r="AK9" s="5"/>
      <c r="AL9" s="5"/>
    </row>
    <row r="10" spans="1:38" ht="12.75" x14ac:dyDescent="0.15">
      <c r="A10" s="31" t="s">
        <v>40</v>
      </c>
      <c r="B10" s="31" t="s">
        <v>37</v>
      </c>
      <c r="C10" s="50">
        <v>1</v>
      </c>
      <c r="D10" s="50">
        <v>4</v>
      </c>
      <c r="E10" s="50">
        <v>3</v>
      </c>
      <c r="F10" s="50">
        <v>3</v>
      </c>
      <c r="G10" s="50">
        <v>5</v>
      </c>
      <c r="H10" s="50">
        <v>7</v>
      </c>
      <c r="I10" s="50">
        <v>8</v>
      </c>
      <c r="J10" s="50">
        <v>6</v>
      </c>
      <c r="K10" s="50">
        <v>5</v>
      </c>
      <c r="L10" s="50">
        <v>4</v>
      </c>
      <c r="M10" s="50">
        <v>2</v>
      </c>
      <c r="N10" s="50">
        <v>3</v>
      </c>
      <c r="O10" s="50">
        <v>3</v>
      </c>
      <c r="P10" s="42"/>
      <c r="Q10" s="42"/>
      <c r="R10" s="19">
        <f t="shared" ref="R10:R15" si="1">SUM(C10:O10)</f>
        <v>54</v>
      </c>
      <c r="S10" s="42"/>
      <c r="T10" s="51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1:38" ht="12.75" x14ac:dyDescent="0.15">
      <c r="A11" s="31" t="s">
        <v>67</v>
      </c>
      <c r="B11" s="31" t="s">
        <v>68</v>
      </c>
      <c r="C11" s="50">
        <v>0</v>
      </c>
      <c r="D11" s="50">
        <v>1</v>
      </c>
      <c r="E11" s="50">
        <v>4</v>
      </c>
      <c r="F11" s="50">
        <v>2</v>
      </c>
      <c r="G11" s="50">
        <v>2</v>
      </c>
      <c r="H11" s="50">
        <v>6</v>
      </c>
      <c r="I11" s="50">
        <v>4</v>
      </c>
      <c r="J11" s="50">
        <v>8</v>
      </c>
      <c r="K11" s="50">
        <v>4</v>
      </c>
      <c r="L11" s="50">
        <v>6</v>
      </c>
      <c r="M11" s="50">
        <v>6</v>
      </c>
      <c r="N11" s="50">
        <v>4</v>
      </c>
      <c r="O11" s="50">
        <v>2</v>
      </c>
      <c r="P11" s="42"/>
      <c r="Q11" s="42"/>
      <c r="R11" s="19">
        <f t="shared" si="1"/>
        <v>49</v>
      </c>
      <c r="S11" s="42"/>
      <c r="T11" s="51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8" ht="12.75" x14ac:dyDescent="0.15">
      <c r="A12" s="56" t="s">
        <v>259</v>
      </c>
      <c r="B12" s="56" t="s">
        <v>260</v>
      </c>
      <c r="C12" s="20">
        <v>9</v>
      </c>
      <c r="D12" s="20">
        <v>9</v>
      </c>
      <c r="E12" s="20">
        <v>6</v>
      </c>
      <c r="F12" s="20">
        <v>5</v>
      </c>
      <c r="G12" s="20">
        <v>0</v>
      </c>
      <c r="H12" s="20">
        <v>0</v>
      </c>
      <c r="I12" s="20">
        <v>0</v>
      </c>
      <c r="J12" s="20">
        <v>0</v>
      </c>
      <c r="K12" s="56"/>
      <c r="L12" s="56"/>
      <c r="M12" s="56"/>
      <c r="N12" s="5"/>
      <c r="O12" s="5"/>
      <c r="P12" s="5"/>
      <c r="Q12" s="5"/>
      <c r="R12" s="15">
        <f t="shared" si="1"/>
        <v>29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2.75" x14ac:dyDescent="0.15">
      <c r="A13" s="10" t="s">
        <v>261</v>
      </c>
      <c r="B13" s="10" t="s">
        <v>262</v>
      </c>
      <c r="C13" s="26">
        <v>8</v>
      </c>
      <c r="D13" s="26">
        <v>0</v>
      </c>
      <c r="E13" s="26">
        <v>9</v>
      </c>
      <c r="F13" s="26">
        <v>9</v>
      </c>
      <c r="G13" s="26">
        <v>0</v>
      </c>
      <c r="H13" s="26">
        <v>0</v>
      </c>
      <c r="I13" s="26">
        <v>0</v>
      </c>
      <c r="J13" s="26">
        <v>0</v>
      </c>
      <c r="K13" s="34"/>
      <c r="L13" s="34"/>
      <c r="M13" s="34"/>
      <c r="N13" s="34"/>
      <c r="O13" s="34"/>
      <c r="P13" s="5"/>
      <c r="Q13" s="5"/>
      <c r="R13" s="15">
        <f t="shared" si="1"/>
        <v>26</v>
      </c>
      <c r="S13" s="5"/>
      <c r="T13" s="34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12.75" x14ac:dyDescent="0.15">
      <c r="A14" s="10" t="s">
        <v>102</v>
      </c>
      <c r="B14" s="10" t="s">
        <v>103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4</v>
      </c>
      <c r="I14" s="10">
        <v>0</v>
      </c>
      <c r="J14" s="10">
        <v>0</v>
      </c>
      <c r="K14" s="5"/>
      <c r="L14" s="5"/>
      <c r="M14" s="5"/>
      <c r="N14" s="5"/>
      <c r="O14" s="5"/>
      <c r="P14" s="5"/>
      <c r="Q14" s="5"/>
      <c r="R14" s="15">
        <f t="shared" si="1"/>
        <v>4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12.75" x14ac:dyDescent="0.15">
      <c r="A15" s="10" t="s">
        <v>263</v>
      </c>
      <c r="B15" s="10" t="s">
        <v>264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5"/>
      <c r="L15" s="5"/>
      <c r="M15" s="5"/>
      <c r="N15" s="5"/>
      <c r="O15" s="5"/>
      <c r="P15" s="5"/>
      <c r="Q15" s="5"/>
      <c r="R15" s="15">
        <f t="shared" si="1"/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12.75" x14ac:dyDescent="0.15">
      <c r="A16" s="56"/>
      <c r="B16" s="56"/>
      <c r="C16" s="20"/>
      <c r="D16" s="20"/>
      <c r="E16" s="20"/>
      <c r="F16" s="20"/>
      <c r="G16" s="20"/>
      <c r="H16" s="20"/>
      <c r="I16" s="20"/>
      <c r="J16" s="20"/>
      <c r="K16" s="56"/>
      <c r="L16" s="56"/>
      <c r="M16" s="56"/>
      <c r="N16" s="5"/>
      <c r="O16" s="5"/>
      <c r="P16" s="5"/>
      <c r="Q16" s="5"/>
      <c r="R16" s="11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5" x14ac:dyDescent="0.2">
      <c r="A17" s="41" t="s">
        <v>265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16" t="s">
        <v>111</v>
      </c>
      <c r="AG17" s="5"/>
      <c r="AH17" s="5"/>
      <c r="AI17" s="5"/>
      <c r="AJ17" s="5"/>
      <c r="AK17" s="5"/>
      <c r="AL17" s="5"/>
    </row>
    <row r="18" spans="1:38" ht="12.75" x14ac:dyDescent="0.15">
      <c r="A18" s="31" t="s">
        <v>40</v>
      </c>
      <c r="B18" s="31" t="s">
        <v>37</v>
      </c>
      <c r="C18" s="50">
        <v>7</v>
      </c>
      <c r="D18" s="50">
        <v>6</v>
      </c>
      <c r="E18" s="50">
        <v>9</v>
      </c>
      <c r="F18" s="50">
        <v>0</v>
      </c>
      <c r="G18" s="50">
        <v>3</v>
      </c>
      <c r="H18" s="50">
        <v>2</v>
      </c>
      <c r="I18" s="50">
        <v>6</v>
      </c>
      <c r="J18" s="50">
        <v>4</v>
      </c>
      <c r="K18" s="50">
        <v>4</v>
      </c>
      <c r="L18" s="50">
        <v>4</v>
      </c>
      <c r="M18" s="50">
        <v>6</v>
      </c>
      <c r="N18" s="50">
        <v>1</v>
      </c>
      <c r="O18" s="50">
        <v>3</v>
      </c>
      <c r="P18" s="42"/>
      <c r="Q18" s="42"/>
      <c r="R18" s="19">
        <f t="shared" ref="R18:R22" si="2">SUM(C18:O18)</f>
        <v>55</v>
      </c>
      <c r="S18" s="42"/>
      <c r="T18" s="51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38" ht="12.75" x14ac:dyDescent="0.15">
      <c r="A19" s="31" t="s">
        <v>67</v>
      </c>
      <c r="B19" s="31" t="s">
        <v>68</v>
      </c>
      <c r="C19" s="31">
        <v>6</v>
      </c>
      <c r="D19" s="31">
        <v>4</v>
      </c>
      <c r="E19" s="31">
        <v>0</v>
      </c>
      <c r="F19" s="31">
        <v>3</v>
      </c>
      <c r="G19" s="31">
        <v>1</v>
      </c>
      <c r="H19" s="31">
        <v>5</v>
      </c>
      <c r="I19" s="31">
        <v>1</v>
      </c>
      <c r="J19" s="31">
        <v>6</v>
      </c>
      <c r="K19" s="31">
        <v>2</v>
      </c>
      <c r="L19" s="31">
        <v>1</v>
      </c>
      <c r="M19" s="31">
        <v>4</v>
      </c>
      <c r="N19" s="31">
        <v>3</v>
      </c>
      <c r="O19" s="31">
        <v>2</v>
      </c>
      <c r="P19" s="42"/>
      <c r="Q19" s="42"/>
      <c r="R19" s="19">
        <f t="shared" si="2"/>
        <v>38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</row>
    <row r="20" spans="1:38" ht="12.75" x14ac:dyDescent="0.15">
      <c r="A20" s="10" t="s">
        <v>259</v>
      </c>
      <c r="B20" s="10" t="s">
        <v>260</v>
      </c>
      <c r="C20" s="10">
        <v>8</v>
      </c>
      <c r="D20" s="10">
        <v>8</v>
      </c>
      <c r="E20" s="10">
        <v>4</v>
      </c>
      <c r="F20" s="10">
        <v>8</v>
      </c>
      <c r="G20" s="10">
        <v>0</v>
      </c>
      <c r="H20" s="10">
        <v>0</v>
      </c>
      <c r="I20" s="10">
        <v>0</v>
      </c>
      <c r="J20" s="10">
        <v>0</v>
      </c>
      <c r="K20" s="5"/>
      <c r="L20" s="5"/>
      <c r="M20" s="5"/>
      <c r="N20" s="5"/>
      <c r="O20" s="5"/>
      <c r="P20" s="5"/>
      <c r="Q20" s="5"/>
      <c r="R20" s="15">
        <f t="shared" si="2"/>
        <v>28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12.75" x14ac:dyDescent="0.15">
      <c r="A21" s="10" t="s">
        <v>102</v>
      </c>
      <c r="B21" s="10" t="s">
        <v>266</v>
      </c>
      <c r="C21" s="10">
        <v>0</v>
      </c>
      <c r="D21" s="10">
        <v>0</v>
      </c>
      <c r="E21" s="10">
        <v>0</v>
      </c>
      <c r="F21" s="10">
        <v>0</v>
      </c>
      <c r="G21" s="10">
        <v>6</v>
      </c>
      <c r="H21" s="10">
        <v>4</v>
      </c>
      <c r="I21" s="10">
        <v>0</v>
      </c>
      <c r="J21" s="10">
        <v>0</v>
      </c>
      <c r="K21" s="10">
        <v>1</v>
      </c>
      <c r="L21" s="10">
        <v>2</v>
      </c>
      <c r="M21" s="10">
        <v>0</v>
      </c>
      <c r="N21" s="10">
        <v>0</v>
      </c>
      <c r="O21" s="10">
        <v>0</v>
      </c>
      <c r="P21" s="5"/>
      <c r="Q21" s="5"/>
      <c r="R21" s="15">
        <f t="shared" si="2"/>
        <v>13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2.75" x14ac:dyDescent="0.15">
      <c r="A22" s="10" t="s">
        <v>261</v>
      </c>
      <c r="B22" s="10" t="s">
        <v>262</v>
      </c>
      <c r="C22" s="10">
        <v>2</v>
      </c>
      <c r="D22" s="10">
        <v>3</v>
      </c>
      <c r="E22" s="10">
        <v>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5"/>
      <c r="L22" s="5"/>
      <c r="M22" s="5"/>
      <c r="N22" s="5"/>
      <c r="O22" s="5"/>
      <c r="P22" s="5"/>
      <c r="Q22" s="5"/>
      <c r="R22" s="15">
        <f t="shared" si="2"/>
        <v>7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12.75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5"/>
      <c r="O23" s="5"/>
      <c r="P23" s="5"/>
      <c r="Q23" s="5"/>
      <c r="R23" s="11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 x14ac:dyDescent="0.2">
      <c r="A24" s="41" t="s">
        <v>267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1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16" t="s">
        <v>111</v>
      </c>
      <c r="AG24" s="5"/>
      <c r="AH24" s="5"/>
      <c r="AI24" s="5"/>
      <c r="AJ24" s="5"/>
      <c r="AK24" s="5"/>
      <c r="AL24" s="5"/>
    </row>
    <row r="25" spans="1:38" ht="12.75" x14ac:dyDescent="0.15">
      <c r="A25" s="31" t="s">
        <v>67</v>
      </c>
      <c r="B25" s="31" t="s">
        <v>68</v>
      </c>
      <c r="C25" s="50">
        <v>1</v>
      </c>
      <c r="D25" s="50">
        <v>1</v>
      </c>
      <c r="E25" s="50">
        <v>2</v>
      </c>
      <c r="F25" s="50">
        <v>2</v>
      </c>
      <c r="G25" s="50">
        <v>1</v>
      </c>
      <c r="H25" s="50">
        <v>1</v>
      </c>
      <c r="I25" s="50">
        <v>2</v>
      </c>
      <c r="J25" s="50">
        <v>2</v>
      </c>
      <c r="K25" s="50">
        <v>1</v>
      </c>
      <c r="L25" s="50">
        <v>1</v>
      </c>
      <c r="M25" s="50">
        <v>2</v>
      </c>
      <c r="N25" s="50">
        <v>3</v>
      </c>
      <c r="O25" s="50">
        <v>1</v>
      </c>
      <c r="P25" s="42"/>
      <c r="Q25" s="42"/>
      <c r="R25" s="19">
        <f t="shared" ref="R25:R27" si="3">SUM(C25:O25)</f>
        <v>20</v>
      </c>
      <c r="S25" s="42"/>
      <c r="T25" s="51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spans="1:38" ht="12.75" x14ac:dyDescent="0.15">
      <c r="A26" s="31" t="s">
        <v>102</v>
      </c>
      <c r="B26" s="31" t="s">
        <v>266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1</v>
      </c>
      <c r="J26" s="50">
        <v>1</v>
      </c>
      <c r="K26" s="50">
        <v>2</v>
      </c>
      <c r="L26" s="50">
        <v>2</v>
      </c>
      <c r="M26" s="50">
        <v>1</v>
      </c>
      <c r="N26" s="50">
        <v>1</v>
      </c>
      <c r="O26" s="50">
        <v>3</v>
      </c>
      <c r="P26" s="42"/>
      <c r="Q26" s="42"/>
      <c r="R26" s="19">
        <f t="shared" si="3"/>
        <v>11</v>
      </c>
      <c r="S26" s="42"/>
      <c r="T26" s="5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spans="1:38" ht="12.75" x14ac:dyDescent="0.15">
      <c r="A27" s="10" t="s">
        <v>259</v>
      </c>
      <c r="B27" s="10" t="s">
        <v>260</v>
      </c>
      <c r="C27" s="26">
        <v>3</v>
      </c>
      <c r="D27" s="26">
        <v>2</v>
      </c>
      <c r="E27" s="26">
        <v>1</v>
      </c>
      <c r="F27" s="26">
        <v>3</v>
      </c>
      <c r="G27" s="17">
        <v>0</v>
      </c>
      <c r="H27" s="17">
        <v>0</v>
      </c>
      <c r="I27" s="17">
        <v>0</v>
      </c>
      <c r="J27" s="17">
        <v>0</v>
      </c>
      <c r="K27" s="34"/>
      <c r="L27" s="34"/>
      <c r="M27" s="34"/>
      <c r="N27" s="34"/>
      <c r="O27" s="34"/>
      <c r="P27" s="5"/>
      <c r="Q27" s="5"/>
      <c r="R27" s="15">
        <f t="shared" si="3"/>
        <v>9</v>
      </c>
      <c r="S27" s="5"/>
      <c r="T27" s="34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2.75" x14ac:dyDescent="0.15">
      <c r="A28" s="10"/>
      <c r="B28" s="10"/>
      <c r="C28" s="17"/>
      <c r="D28" s="17"/>
      <c r="E28" s="17"/>
      <c r="F28" s="17"/>
      <c r="G28" s="17"/>
      <c r="H28" s="17"/>
      <c r="I28" s="17"/>
      <c r="J28" s="17"/>
      <c r="K28" s="10"/>
      <c r="L28" s="5"/>
      <c r="M28" s="5"/>
      <c r="N28" s="5"/>
      <c r="O28" s="5"/>
      <c r="P28" s="5"/>
      <c r="Q28" s="5"/>
      <c r="R28" s="11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5" x14ac:dyDescent="0.2">
      <c r="A29" s="41" t="s">
        <v>268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1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16" t="s">
        <v>111</v>
      </c>
      <c r="AG29" s="5"/>
      <c r="AH29" s="5"/>
      <c r="AI29" s="5"/>
      <c r="AJ29" s="5"/>
      <c r="AK29" s="5"/>
      <c r="AL29" s="5"/>
    </row>
    <row r="30" spans="1:38" ht="12.75" x14ac:dyDescent="0.15">
      <c r="A30" s="31" t="s">
        <v>102</v>
      </c>
      <c r="B30" s="31" t="s">
        <v>103</v>
      </c>
      <c r="C30" s="50">
        <v>0</v>
      </c>
      <c r="D30" s="50">
        <v>0</v>
      </c>
      <c r="E30" s="50">
        <v>0</v>
      </c>
      <c r="F30" s="50">
        <v>0</v>
      </c>
      <c r="G30" s="50">
        <v>2</v>
      </c>
      <c r="H30" s="50">
        <v>2</v>
      </c>
      <c r="I30" s="50">
        <v>2</v>
      </c>
      <c r="J30" s="50">
        <v>1</v>
      </c>
      <c r="K30" s="50">
        <v>3</v>
      </c>
      <c r="L30" s="50">
        <v>2</v>
      </c>
      <c r="M30" s="50">
        <v>3</v>
      </c>
      <c r="N30" s="50">
        <v>2</v>
      </c>
      <c r="O30" s="50">
        <v>3</v>
      </c>
      <c r="P30" s="42"/>
      <c r="Q30" s="42"/>
      <c r="R30" s="19">
        <f t="shared" ref="R30:R32" si="4">SUM(C30:O30)</f>
        <v>20</v>
      </c>
      <c r="S30" s="42"/>
      <c r="T30" s="5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1:38" ht="12.75" x14ac:dyDescent="0.15">
      <c r="A31" s="31" t="s">
        <v>67</v>
      </c>
      <c r="B31" s="31" t="s">
        <v>68</v>
      </c>
      <c r="C31" s="50">
        <v>2</v>
      </c>
      <c r="D31" s="50">
        <v>2</v>
      </c>
      <c r="E31" s="50">
        <v>1</v>
      </c>
      <c r="F31" s="50">
        <v>1</v>
      </c>
      <c r="G31" s="50">
        <v>1</v>
      </c>
      <c r="H31" s="50">
        <v>1</v>
      </c>
      <c r="I31" s="50">
        <v>1</v>
      </c>
      <c r="J31" s="50">
        <v>2</v>
      </c>
      <c r="K31" s="50">
        <v>1</v>
      </c>
      <c r="L31" s="50">
        <v>1</v>
      </c>
      <c r="M31" s="50">
        <v>1</v>
      </c>
      <c r="N31" s="50">
        <v>3</v>
      </c>
      <c r="O31" s="50">
        <v>1</v>
      </c>
      <c r="P31" s="42"/>
      <c r="Q31" s="42"/>
      <c r="R31" s="19">
        <f t="shared" si="4"/>
        <v>18</v>
      </c>
      <c r="S31" s="42"/>
      <c r="T31" s="5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38" ht="12.75" x14ac:dyDescent="0.15">
      <c r="A32" s="10" t="s">
        <v>259</v>
      </c>
      <c r="B32" s="10" t="s">
        <v>260</v>
      </c>
      <c r="C32" s="26">
        <v>3</v>
      </c>
      <c r="D32" s="26">
        <v>3</v>
      </c>
      <c r="E32" s="26">
        <v>2</v>
      </c>
      <c r="F32" s="26">
        <v>2</v>
      </c>
      <c r="G32" s="26">
        <v>0</v>
      </c>
      <c r="H32" s="26">
        <v>0</v>
      </c>
      <c r="I32" s="26">
        <v>0</v>
      </c>
      <c r="J32" s="26">
        <v>0</v>
      </c>
      <c r="K32" s="34"/>
      <c r="L32" s="34"/>
      <c r="M32" s="34"/>
      <c r="N32" s="34"/>
      <c r="O32" s="34"/>
      <c r="P32" s="5"/>
      <c r="Q32" s="5"/>
      <c r="R32" s="15">
        <f t="shared" si="4"/>
        <v>10</v>
      </c>
      <c r="S32" s="5"/>
      <c r="T32" s="3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2.7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 x14ac:dyDescent="0.2">
      <c r="A34" s="38" t="s">
        <v>269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1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6" t="s">
        <v>111</v>
      </c>
      <c r="AG34" s="5"/>
      <c r="AH34" s="5"/>
      <c r="AI34" s="5"/>
      <c r="AJ34" s="5"/>
      <c r="AK34" s="5"/>
      <c r="AL34" s="5"/>
    </row>
    <row r="35" spans="1:38" ht="15" x14ac:dyDescent="0.2">
      <c r="A35" s="35" t="s">
        <v>67</v>
      </c>
      <c r="B35" s="35" t="s">
        <v>68</v>
      </c>
      <c r="C35" s="44">
        <f t="shared" ref="C35:O35" si="5">SUMIF($A$1:$A$33,$A35,C$1:C$33)</f>
        <v>9</v>
      </c>
      <c r="D35" s="44">
        <f t="shared" si="5"/>
        <v>8</v>
      </c>
      <c r="E35" s="44">
        <f t="shared" si="5"/>
        <v>11</v>
      </c>
      <c r="F35" s="44">
        <f t="shared" si="5"/>
        <v>15</v>
      </c>
      <c r="G35" s="44">
        <f t="shared" si="5"/>
        <v>5</v>
      </c>
      <c r="H35" s="44">
        <f t="shared" si="5"/>
        <v>13</v>
      </c>
      <c r="I35" s="44">
        <f t="shared" si="5"/>
        <v>15</v>
      </c>
      <c r="J35" s="44">
        <f t="shared" si="5"/>
        <v>25</v>
      </c>
      <c r="K35" s="44">
        <f t="shared" si="5"/>
        <v>16</v>
      </c>
      <c r="L35" s="44">
        <f t="shared" si="5"/>
        <v>14</v>
      </c>
      <c r="M35" s="44">
        <f t="shared" si="5"/>
        <v>22</v>
      </c>
      <c r="N35" s="44">
        <f t="shared" si="5"/>
        <v>22</v>
      </c>
      <c r="O35" s="44">
        <f t="shared" si="5"/>
        <v>12</v>
      </c>
      <c r="P35" s="36"/>
      <c r="Q35" s="36"/>
      <c r="R35" s="36">
        <f t="shared" ref="R35:R38" si="6">SUM(C35:O35)</f>
        <v>187</v>
      </c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ht="15" x14ac:dyDescent="0.2">
      <c r="A36" s="35" t="s">
        <v>40</v>
      </c>
      <c r="B36" s="35" t="s">
        <v>37</v>
      </c>
      <c r="C36" s="44">
        <f t="shared" ref="C36:O36" si="7">SUMIF($A$1:$A$33,$A36,C$1:C$33)</f>
        <v>11</v>
      </c>
      <c r="D36" s="44">
        <f t="shared" si="7"/>
        <v>11</v>
      </c>
      <c r="E36" s="44">
        <f t="shared" si="7"/>
        <v>12</v>
      </c>
      <c r="F36" s="44">
        <f t="shared" si="7"/>
        <v>3</v>
      </c>
      <c r="G36" s="44">
        <f t="shared" si="7"/>
        <v>16</v>
      </c>
      <c r="H36" s="44">
        <f t="shared" si="7"/>
        <v>16</v>
      </c>
      <c r="I36" s="44">
        <f t="shared" si="7"/>
        <v>22</v>
      </c>
      <c r="J36" s="44">
        <f t="shared" si="7"/>
        <v>18</v>
      </c>
      <c r="K36" s="44">
        <f t="shared" si="7"/>
        <v>18</v>
      </c>
      <c r="L36" s="44">
        <f t="shared" si="7"/>
        <v>17</v>
      </c>
      <c r="M36" s="44">
        <f t="shared" si="7"/>
        <v>13</v>
      </c>
      <c r="N36" s="44">
        <f t="shared" si="7"/>
        <v>9</v>
      </c>
      <c r="O36" s="44">
        <f t="shared" si="7"/>
        <v>10</v>
      </c>
      <c r="P36" s="36"/>
      <c r="Q36" s="36"/>
      <c r="R36" s="36">
        <f t="shared" si="6"/>
        <v>176</v>
      </c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ht="15" x14ac:dyDescent="0.2">
      <c r="A37" s="17" t="s">
        <v>102</v>
      </c>
      <c r="B37" s="17" t="s">
        <v>103</v>
      </c>
      <c r="C37" s="47">
        <f t="shared" ref="C37:O37" si="8">SUMIF($A$1:$A$33,$A37,C$1:C$33)</f>
        <v>0</v>
      </c>
      <c r="D37" s="47">
        <f t="shared" si="8"/>
        <v>0</v>
      </c>
      <c r="E37" s="47">
        <f t="shared" si="8"/>
        <v>0</v>
      </c>
      <c r="F37" s="47">
        <f t="shared" si="8"/>
        <v>0</v>
      </c>
      <c r="G37" s="47">
        <f t="shared" si="8"/>
        <v>8</v>
      </c>
      <c r="H37" s="47">
        <f t="shared" si="8"/>
        <v>10</v>
      </c>
      <c r="I37" s="47">
        <f t="shared" si="8"/>
        <v>3</v>
      </c>
      <c r="J37" s="47">
        <f t="shared" si="8"/>
        <v>2</v>
      </c>
      <c r="K37" s="47">
        <f t="shared" si="8"/>
        <v>10</v>
      </c>
      <c r="L37" s="47">
        <f t="shared" si="8"/>
        <v>10</v>
      </c>
      <c r="M37" s="47">
        <f t="shared" si="8"/>
        <v>11</v>
      </c>
      <c r="N37" s="47">
        <f t="shared" si="8"/>
        <v>11</v>
      </c>
      <c r="O37" s="47">
        <f t="shared" si="8"/>
        <v>13</v>
      </c>
      <c r="R37" s="15">
        <f t="shared" si="6"/>
        <v>78</v>
      </c>
    </row>
    <row r="38" spans="1:38" ht="15" x14ac:dyDescent="0.2">
      <c r="A38" s="17" t="s">
        <v>259</v>
      </c>
      <c r="B38" s="17" t="s">
        <v>260</v>
      </c>
      <c r="C38" s="47">
        <f t="shared" ref="C38:O38" si="9">SUMIF($A$1:$A$33,$A38,C$1:C$33)</f>
        <v>23</v>
      </c>
      <c r="D38" s="47">
        <f t="shared" si="9"/>
        <v>22</v>
      </c>
      <c r="E38" s="47">
        <f t="shared" si="9"/>
        <v>13</v>
      </c>
      <c r="F38" s="47">
        <f t="shared" si="9"/>
        <v>18</v>
      </c>
      <c r="G38" s="47">
        <f t="shared" si="9"/>
        <v>0</v>
      </c>
      <c r="H38" s="47">
        <f t="shared" si="9"/>
        <v>0</v>
      </c>
      <c r="I38" s="47">
        <f t="shared" si="9"/>
        <v>0</v>
      </c>
      <c r="J38" s="47">
        <f t="shared" si="9"/>
        <v>0</v>
      </c>
      <c r="K38" s="47">
        <f t="shared" si="9"/>
        <v>0</v>
      </c>
      <c r="L38" s="47">
        <f t="shared" si="9"/>
        <v>0</v>
      </c>
      <c r="M38" s="47">
        <f t="shared" si="9"/>
        <v>0</v>
      </c>
      <c r="N38" s="47">
        <f t="shared" si="9"/>
        <v>0</v>
      </c>
      <c r="O38" s="47">
        <f t="shared" si="9"/>
        <v>0</v>
      </c>
      <c r="R38" s="15">
        <f t="shared" si="6"/>
        <v>76</v>
      </c>
    </row>
    <row r="39" spans="1:38" ht="12.75" x14ac:dyDescent="0.15">
      <c r="R39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H18"/>
  <sheetViews>
    <sheetView workbookViewId="0"/>
  </sheetViews>
  <sheetFormatPr defaultColWidth="12.67578125" defaultRowHeight="15.75" customHeight="1" x14ac:dyDescent="0.15"/>
  <cols>
    <col min="1" max="1" width="20.6328125" customWidth="1"/>
    <col min="2" max="2" width="17.39453125" customWidth="1"/>
    <col min="3" max="34" width="4.71875" customWidth="1"/>
  </cols>
  <sheetData>
    <row r="1" spans="1:34" ht="15.75" customHeight="1" x14ac:dyDescent="0.25">
      <c r="A1" s="57" t="s">
        <v>270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2.75" x14ac:dyDescent="0.15">
      <c r="A3" s="58" t="s">
        <v>271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1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"/>
    </row>
    <row r="4" spans="1:34" ht="12.75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x14ac:dyDescent="0.2">
      <c r="A5" s="38" t="s">
        <v>272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1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16" t="s">
        <v>111</v>
      </c>
      <c r="AG5" s="5"/>
      <c r="AH5" s="5"/>
    </row>
    <row r="6" spans="1:34" ht="12.75" x14ac:dyDescent="0.15">
      <c r="A6" s="10" t="s">
        <v>273</v>
      </c>
      <c r="B6" s="10" t="s">
        <v>274</v>
      </c>
      <c r="C6" s="26">
        <v>0</v>
      </c>
      <c r="D6" s="26">
        <v>0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0</v>
      </c>
      <c r="L6" s="34"/>
      <c r="M6" s="34"/>
      <c r="N6" s="34"/>
      <c r="O6" s="34"/>
      <c r="P6" s="5"/>
      <c r="Q6" s="5"/>
      <c r="R6" s="15">
        <f>SUM(C6:O6)</f>
        <v>6</v>
      </c>
      <c r="S6" s="5"/>
      <c r="T6" s="3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2.75" x14ac:dyDescent="0.15">
      <c r="A7" s="10"/>
      <c r="B7" s="1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x14ac:dyDescent="0.2">
      <c r="A8" s="38" t="s">
        <v>275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16" t="s">
        <v>111</v>
      </c>
      <c r="AG8" s="5"/>
      <c r="AH8" s="5"/>
    </row>
    <row r="9" spans="1:34" ht="12.7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1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x14ac:dyDescent="0.2">
      <c r="A10" s="38" t="s">
        <v>276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16" t="s">
        <v>111</v>
      </c>
      <c r="AG10" s="5"/>
      <c r="AH10" s="5"/>
    </row>
    <row r="11" spans="1:34" ht="12.75" x14ac:dyDescent="0.15">
      <c r="A11" s="31" t="s">
        <v>273</v>
      </c>
      <c r="B11" s="31" t="s">
        <v>274</v>
      </c>
      <c r="C11" s="50">
        <v>2</v>
      </c>
      <c r="D11" s="50">
        <v>2</v>
      </c>
      <c r="E11" s="50">
        <v>2</v>
      </c>
      <c r="F11" s="50">
        <v>2</v>
      </c>
      <c r="G11" s="50">
        <v>1</v>
      </c>
      <c r="H11" s="50">
        <v>1</v>
      </c>
      <c r="I11" s="50">
        <v>1</v>
      </c>
      <c r="J11" s="50">
        <v>1</v>
      </c>
      <c r="K11" s="50">
        <v>3</v>
      </c>
      <c r="L11" s="50">
        <v>3</v>
      </c>
      <c r="M11" s="50">
        <v>2</v>
      </c>
      <c r="N11" s="50">
        <v>3</v>
      </c>
      <c r="O11" s="50">
        <v>3</v>
      </c>
      <c r="P11" s="42"/>
      <c r="Q11" s="42"/>
      <c r="R11" s="19">
        <f t="shared" ref="R11:R13" si="0">SUM(C11:O11)</f>
        <v>26</v>
      </c>
      <c r="S11" s="42"/>
      <c r="T11" s="51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12.75" x14ac:dyDescent="0.15">
      <c r="A12" s="10" t="s">
        <v>277</v>
      </c>
      <c r="B12" s="10" t="s">
        <v>278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0">
        <v>4</v>
      </c>
      <c r="L12" s="10">
        <v>4</v>
      </c>
      <c r="M12" s="10">
        <v>0</v>
      </c>
      <c r="N12" s="10">
        <v>0</v>
      </c>
      <c r="O12" s="10">
        <v>0</v>
      </c>
      <c r="P12" s="5"/>
      <c r="Q12" s="5"/>
      <c r="R12" s="15">
        <f t="shared" si="0"/>
        <v>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2.75" x14ac:dyDescent="0.15">
      <c r="A13" s="10" t="s">
        <v>71</v>
      </c>
      <c r="B13" s="10" t="s">
        <v>72</v>
      </c>
      <c r="C13" s="10">
        <v>1</v>
      </c>
      <c r="D13" s="10">
        <v>1</v>
      </c>
      <c r="E13" s="10">
        <v>1</v>
      </c>
      <c r="F13" s="10">
        <v>1</v>
      </c>
      <c r="G13" s="17">
        <v>0</v>
      </c>
      <c r="H13" s="17">
        <v>0</v>
      </c>
      <c r="I13" s="17">
        <v>0</v>
      </c>
      <c r="J13" s="17">
        <v>0</v>
      </c>
      <c r="K13" s="10">
        <v>1</v>
      </c>
      <c r="L13" s="10">
        <v>1</v>
      </c>
      <c r="M13" s="10">
        <v>0</v>
      </c>
      <c r="N13" s="10">
        <v>0</v>
      </c>
      <c r="O13" s="10">
        <v>0</v>
      </c>
      <c r="P13" s="5"/>
      <c r="Q13" s="5"/>
      <c r="R13" s="15">
        <f t="shared" si="0"/>
        <v>6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2.75" x14ac:dyDescent="0.15">
      <c r="A14" s="10"/>
      <c r="B14" s="10"/>
      <c r="K14" s="10"/>
      <c r="L14" s="10"/>
      <c r="M14" s="10"/>
      <c r="N14" s="10"/>
      <c r="O14" s="10"/>
      <c r="P14" s="5"/>
      <c r="Q14" s="5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x14ac:dyDescent="0.2">
      <c r="A15" s="38" t="s">
        <v>279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1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16" t="s">
        <v>111</v>
      </c>
      <c r="AG15" s="5"/>
      <c r="AH15" s="5"/>
    </row>
    <row r="16" spans="1:34" ht="12.75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5"/>
      <c r="L16" s="5"/>
      <c r="M16" s="5"/>
      <c r="N16" s="5"/>
      <c r="O16" s="5"/>
      <c r="P16" s="5"/>
      <c r="Q16" s="5"/>
      <c r="R16" s="11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x14ac:dyDescent="0.2">
      <c r="A17" s="38" t="s">
        <v>280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16" t="s">
        <v>111</v>
      </c>
      <c r="AG17" s="5"/>
      <c r="AH17" s="5"/>
    </row>
    <row r="18" spans="1:34" ht="12.75" x14ac:dyDescent="0.15">
      <c r="A18" s="17" t="s">
        <v>245</v>
      </c>
      <c r="R18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H12"/>
  <sheetViews>
    <sheetView workbookViewId="0"/>
  </sheetViews>
  <sheetFormatPr defaultColWidth="12.67578125" defaultRowHeight="15.75" customHeight="1" x14ac:dyDescent="0.15"/>
  <cols>
    <col min="1" max="1" width="20.765625" customWidth="1"/>
    <col min="2" max="2" width="16.85546875" customWidth="1"/>
    <col min="3" max="17" width="4.3125" customWidth="1"/>
    <col min="18" max="18" width="4.44921875" customWidth="1"/>
    <col min="19" max="34" width="4.3125" customWidth="1"/>
  </cols>
  <sheetData>
    <row r="1" spans="1:34" ht="69.75" x14ac:dyDescent="0.2">
      <c r="A1" s="37" t="s">
        <v>281</v>
      </c>
      <c r="B1" s="2"/>
      <c r="C1" s="59" t="s">
        <v>2</v>
      </c>
      <c r="D1" s="59" t="s">
        <v>2</v>
      </c>
      <c r="E1" s="59" t="s">
        <v>3</v>
      </c>
      <c r="F1" s="59" t="s">
        <v>3</v>
      </c>
      <c r="G1" s="59" t="s">
        <v>4</v>
      </c>
      <c r="H1" s="59" t="s">
        <v>5</v>
      </c>
      <c r="I1" s="59" t="s">
        <v>6</v>
      </c>
      <c r="J1" s="60" t="s">
        <v>6</v>
      </c>
      <c r="K1" s="60" t="s">
        <v>7</v>
      </c>
      <c r="L1" s="60" t="s">
        <v>7</v>
      </c>
      <c r="M1" s="60" t="s">
        <v>8</v>
      </c>
      <c r="N1" s="60" t="s">
        <v>8</v>
      </c>
      <c r="O1" s="60" t="s">
        <v>8</v>
      </c>
      <c r="P1" s="61"/>
      <c r="Q1" s="61"/>
      <c r="R1" s="62" t="s">
        <v>9</v>
      </c>
      <c r="S1" s="61"/>
      <c r="T1" s="60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.75" customHeight="1" x14ac:dyDescent="0.15">
      <c r="A3" s="58" t="s">
        <v>282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1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"/>
    </row>
    <row r="4" spans="1:34" ht="12.75" x14ac:dyDescent="0.15">
      <c r="A4" s="31" t="s">
        <v>99</v>
      </c>
      <c r="B4" s="31" t="s">
        <v>283</v>
      </c>
      <c r="C4" s="31">
        <v>3</v>
      </c>
      <c r="D4" s="31">
        <v>2</v>
      </c>
      <c r="E4" s="31">
        <v>2</v>
      </c>
      <c r="F4" s="31">
        <v>4</v>
      </c>
      <c r="G4" s="31">
        <v>3</v>
      </c>
      <c r="H4" s="31">
        <v>4</v>
      </c>
      <c r="I4" s="31">
        <v>4</v>
      </c>
      <c r="J4" s="31">
        <v>2</v>
      </c>
      <c r="K4" s="31">
        <v>3</v>
      </c>
      <c r="L4" s="31">
        <v>3</v>
      </c>
      <c r="M4" s="31">
        <v>5</v>
      </c>
      <c r="N4" s="31">
        <v>2</v>
      </c>
      <c r="O4" s="31">
        <v>1</v>
      </c>
      <c r="P4" s="42"/>
      <c r="Q4" s="42"/>
      <c r="R4" s="19">
        <f t="shared" ref="R4:R5" si="0">SUM(C4:O4)</f>
        <v>38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.75" x14ac:dyDescent="0.15">
      <c r="A5" s="31" t="s">
        <v>117</v>
      </c>
      <c r="B5" s="31" t="s">
        <v>284</v>
      </c>
      <c r="C5" s="31">
        <v>2</v>
      </c>
      <c r="D5" s="31">
        <v>3</v>
      </c>
      <c r="E5" s="31">
        <v>1</v>
      </c>
      <c r="F5" s="31">
        <v>1</v>
      </c>
      <c r="G5" s="31">
        <v>1</v>
      </c>
      <c r="H5" s="31">
        <v>3</v>
      </c>
      <c r="I5" s="31">
        <v>0</v>
      </c>
      <c r="J5" s="31">
        <v>0</v>
      </c>
      <c r="K5" s="31">
        <v>4</v>
      </c>
      <c r="L5" s="31">
        <v>5</v>
      </c>
      <c r="M5" s="31">
        <v>4</v>
      </c>
      <c r="N5" s="31">
        <v>6</v>
      </c>
      <c r="O5" s="31">
        <v>2</v>
      </c>
      <c r="P5" s="42"/>
      <c r="Q5" s="42"/>
      <c r="R5" s="19">
        <f t="shared" si="0"/>
        <v>32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34" ht="12.75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5"/>
      <c r="Q6" s="5"/>
      <c r="R6" s="1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x14ac:dyDescent="0.2">
      <c r="A7" s="41" t="s">
        <v>285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1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"/>
      <c r="AG7" s="5"/>
      <c r="AH7" s="5"/>
    </row>
    <row r="8" spans="1:34" ht="12.75" x14ac:dyDescent="0.15">
      <c r="A8" s="31" t="s">
        <v>273</v>
      </c>
      <c r="B8" s="31" t="s">
        <v>274</v>
      </c>
      <c r="C8" s="50">
        <v>1</v>
      </c>
      <c r="D8" s="50">
        <v>1</v>
      </c>
      <c r="E8" s="50">
        <v>1</v>
      </c>
      <c r="F8" s="50">
        <v>1</v>
      </c>
      <c r="G8" s="50">
        <v>1</v>
      </c>
      <c r="H8" s="50">
        <v>1</v>
      </c>
      <c r="I8" s="50">
        <v>1</v>
      </c>
      <c r="J8" s="50">
        <v>1</v>
      </c>
      <c r="K8" s="50">
        <v>3</v>
      </c>
      <c r="L8" s="50">
        <v>3</v>
      </c>
      <c r="M8" s="50">
        <v>1</v>
      </c>
      <c r="N8" s="50">
        <v>1</v>
      </c>
      <c r="O8" s="50">
        <v>1</v>
      </c>
      <c r="P8" s="42"/>
      <c r="Q8" s="42"/>
      <c r="R8" s="19">
        <f>SUM(C8:O8)</f>
        <v>17</v>
      </c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ht="12.7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1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x14ac:dyDescent="0.2">
      <c r="A10" s="41" t="s">
        <v>286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16"/>
      <c r="AG10" s="5"/>
      <c r="AH10" s="5"/>
    </row>
    <row r="11" spans="1:34" ht="12.75" x14ac:dyDescent="0.15">
      <c r="A11" s="31" t="s">
        <v>273</v>
      </c>
      <c r="B11" s="31" t="s">
        <v>274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50">
        <v>1</v>
      </c>
      <c r="I11" s="50">
        <v>1</v>
      </c>
      <c r="J11" s="50">
        <v>1</v>
      </c>
      <c r="K11" s="51"/>
      <c r="L11" s="51"/>
      <c r="M11" s="51"/>
      <c r="N11" s="51"/>
      <c r="O11" s="51"/>
      <c r="P11" s="42"/>
      <c r="Q11" s="42"/>
      <c r="R11" s="19">
        <f>SUM(C11:O11)</f>
        <v>8</v>
      </c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12.75" x14ac:dyDescent="0.15">
      <c r="R1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24"/>
  <sheetViews>
    <sheetView workbookViewId="0"/>
  </sheetViews>
  <sheetFormatPr defaultColWidth="12.67578125" defaultRowHeight="15.75" customHeight="1" x14ac:dyDescent="0.15"/>
  <cols>
    <col min="1" max="1" width="23.4609375" customWidth="1"/>
    <col min="2" max="2" width="21.171875" customWidth="1"/>
    <col min="3" max="34" width="4.98828125" customWidth="1"/>
  </cols>
  <sheetData>
    <row r="1" spans="1:34" ht="15.75" customHeight="1" x14ac:dyDescent="0.15">
      <c r="A1" s="37" t="s">
        <v>109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38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 t="s">
        <v>111</v>
      </c>
      <c r="AG3" s="5"/>
      <c r="AH3" s="5"/>
    </row>
    <row r="4" spans="1:34" ht="12.75" x14ac:dyDescent="0.15">
      <c r="A4" s="18" t="s">
        <v>59</v>
      </c>
      <c r="B4" s="18" t="s">
        <v>112</v>
      </c>
      <c r="C4" s="18">
        <v>7</v>
      </c>
      <c r="D4" s="18">
        <v>0</v>
      </c>
      <c r="E4" s="18">
        <v>7</v>
      </c>
      <c r="F4" s="18">
        <v>4</v>
      </c>
      <c r="G4" s="18">
        <v>0</v>
      </c>
      <c r="H4" s="18">
        <v>0</v>
      </c>
      <c r="I4" s="18">
        <v>7</v>
      </c>
      <c r="J4" s="18">
        <v>6</v>
      </c>
      <c r="K4" s="18">
        <v>3</v>
      </c>
      <c r="L4" s="18">
        <v>0</v>
      </c>
      <c r="M4" s="18">
        <v>3</v>
      </c>
      <c r="N4" s="18">
        <v>0</v>
      </c>
      <c r="O4" s="18">
        <v>0</v>
      </c>
      <c r="P4" s="19"/>
      <c r="Q4" s="19"/>
      <c r="R4" s="19">
        <f t="shared" ref="R4:R8" si="0">SUM(C4:O4)</f>
        <v>37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12.75" x14ac:dyDescent="0.15">
      <c r="A5" s="18" t="s">
        <v>113</v>
      </c>
      <c r="B5" s="18" t="s">
        <v>114</v>
      </c>
      <c r="C5" s="18">
        <v>2</v>
      </c>
      <c r="D5" s="18">
        <v>4</v>
      </c>
      <c r="E5" s="18">
        <v>0</v>
      </c>
      <c r="F5" s="18">
        <v>0</v>
      </c>
      <c r="G5" s="18">
        <v>0</v>
      </c>
      <c r="H5" s="18">
        <v>0</v>
      </c>
      <c r="I5" s="18">
        <v>1</v>
      </c>
      <c r="J5" s="18">
        <v>0</v>
      </c>
      <c r="K5" s="18">
        <v>0</v>
      </c>
      <c r="L5" s="18">
        <v>0</v>
      </c>
      <c r="M5" s="18">
        <v>6</v>
      </c>
      <c r="N5" s="18">
        <v>5</v>
      </c>
      <c r="O5" s="18">
        <v>8</v>
      </c>
      <c r="P5" s="19"/>
      <c r="Q5" s="19"/>
      <c r="R5" s="19">
        <f t="shared" si="0"/>
        <v>26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ht="12.75" x14ac:dyDescent="0.15">
      <c r="A6" s="17" t="s">
        <v>115</v>
      </c>
      <c r="B6" s="17" t="s">
        <v>116</v>
      </c>
      <c r="C6" s="17">
        <v>0</v>
      </c>
      <c r="D6" s="17">
        <v>0</v>
      </c>
      <c r="E6" s="17">
        <v>3</v>
      </c>
      <c r="F6" s="17">
        <v>1</v>
      </c>
      <c r="G6" s="17">
        <v>0</v>
      </c>
      <c r="H6" s="17">
        <v>0</v>
      </c>
      <c r="I6" s="17">
        <v>0</v>
      </c>
      <c r="J6" s="17">
        <v>0</v>
      </c>
      <c r="R6" s="15">
        <f t="shared" si="0"/>
        <v>4</v>
      </c>
    </row>
    <row r="7" spans="1:34" ht="12.75" x14ac:dyDescent="0.15">
      <c r="A7" s="17" t="s">
        <v>40</v>
      </c>
      <c r="B7" s="17" t="s">
        <v>37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4</v>
      </c>
      <c r="R7" s="15">
        <f t="shared" si="0"/>
        <v>4</v>
      </c>
    </row>
    <row r="8" spans="1:34" ht="12.75" x14ac:dyDescent="0.15">
      <c r="A8" s="17" t="s">
        <v>117</v>
      </c>
      <c r="B8" s="17" t="s">
        <v>72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2</v>
      </c>
      <c r="N8" s="17">
        <v>0</v>
      </c>
      <c r="O8" s="17">
        <v>0</v>
      </c>
      <c r="R8" s="15">
        <f t="shared" si="0"/>
        <v>2</v>
      </c>
    </row>
    <row r="9" spans="1:34" ht="12.75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R9" s="15"/>
    </row>
    <row r="10" spans="1:34" ht="15" x14ac:dyDescent="0.2">
      <c r="A10" s="38" t="s">
        <v>118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16" t="s">
        <v>111</v>
      </c>
      <c r="AG10" s="5"/>
      <c r="AH10" s="5"/>
    </row>
    <row r="11" spans="1:34" ht="12.75" x14ac:dyDescent="0.15">
      <c r="A11" s="18" t="s">
        <v>119</v>
      </c>
      <c r="B11" s="18" t="s">
        <v>120</v>
      </c>
      <c r="C11" s="18">
        <v>5</v>
      </c>
      <c r="D11" s="18">
        <v>5</v>
      </c>
      <c r="E11" s="18">
        <v>5</v>
      </c>
      <c r="F11" s="18">
        <v>5</v>
      </c>
      <c r="G11" s="18">
        <v>5</v>
      </c>
      <c r="H11" s="18">
        <v>5</v>
      </c>
      <c r="I11" s="18">
        <v>2</v>
      </c>
      <c r="J11" s="18">
        <v>2</v>
      </c>
      <c r="K11" s="18">
        <v>4</v>
      </c>
      <c r="L11" s="18">
        <v>5</v>
      </c>
      <c r="M11" s="18">
        <v>3</v>
      </c>
      <c r="N11" s="18">
        <v>4</v>
      </c>
      <c r="O11" s="18">
        <v>4</v>
      </c>
      <c r="P11" s="19"/>
      <c r="Q11" s="19"/>
      <c r="R11" s="19">
        <f t="shared" ref="R11:R14" si="1">SUM(C11:O11)</f>
        <v>54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x14ac:dyDescent="0.15">
      <c r="A12" s="18" t="s">
        <v>121</v>
      </c>
      <c r="B12" s="18" t="s">
        <v>122</v>
      </c>
      <c r="C12" s="18">
        <v>4</v>
      </c>
      <c r="D12" s="18">
        <v>4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2</v>
      </c>
      <c r="N12" s="18">
        <v>1</v>
      </c>
      <c r="O12" s="18">
        <v>1</v>
      </c>
      <c r="P12" s="19"/>
      <c r="Q12" s="19"/>
      <c r="R12" s="19">
        <f t="shared" si="1"/>
        <v>12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12.75" x14ac:dyDescent="0.15">
      <c r="A13" s="17" t="s">
        <v>115</v>
      </c>
      <c r="B13" s="17" t="s">
        <v>116</v>
      </c>
      <c r="C13" s="17">
        <v>3</v>
      </c>
      <c r="D13" s="17">
        <v>3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R13" s="15">
        <f t="shared" si="1"/>
        <v>6</v>
      </c>
    </row>
    <row r="14" spans="1:34" ht="12.75" x14ac:dyDescent="0.15">
      <c r="A14" s="17" t="s">
        <v>73</v>
      </c>
      <c r="B14" s="17" t="s">
        <v>74</v>
      </c>
      <c r="C14" s="17">
        <v>2</v>
      </c>
      <c r="D14" s="17">
        <v>2</v>
      </c>
      <c r="E14" s="17">
        <v>1</v>
      </c>
      <c r="F14" s="17">
        <v>1</v>
      </c>
      <c r="G14" s="17">
        <v>0</v>
      </c>
      <c r="H14" s="17">
        <v>0</v>
      </c>
      <c r="I14" s="17">
        <v>0</v>
      </c>
      <c r="J14" s="17">
        <v>0</v>
      </c>
      <c r="R14" s="15">
        <f t="shared" si="1"/>
        <v>6</v>
      </c>
    </row>
    <row r="15" spans="1:34" ht="12.75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R15" s="15"/>
    </row>
    <row r="16" spans="1:34" ht="15" x14ac:dyDescent="0.2">
      <c r="A16" s="38" t="s">
        <v>123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1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16" t="s">
        <v>111</v>
      </c>
      <c r="AG16" s="5"/>
      <c r="AH16" s="5"/>
    </row>
    <row r="17" spans="1:34" ht="12.75" x14ac:dyDescent="0.15">
      <c r="A17" s="17"/>
      <c r="B17" s="17"/>
      <c r="C17" s="20"/>
      <c r="D17" s="34"/>
      <c r="E17" s="20"/>
      <c r="F17" s="20"/>
      <c r="G17" s="20"/>
      <c r="H17" s="34"/>
      <c r="I17" s="20"/>
      <c r="J17" s="20"/>
      <c r="K17" s="17"/>
      <c r="R17" s="15"/>
    </row>
    <row r="18" spans="1:34" ht="15" x14ac:dyDescent="0.2">
      <c r="A18" s="38" t="s">
        <v>124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1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16" t="s">
        <v>111</v>
      </c>
      <c r="AG18" s="5"/>
      <c r="AH18" s="5"/>
    </row>
    <row r="19" spans="1:34" ht="12.75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R19" s="15"/>
    </row>
    <row r="20" spans="1:34" ht="15" x14ac:dyDescent="0.2">
      <c r="A20" s="38" t="s">
        <v>125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1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16" t="s">
        <v>111</v>
      </c>
      <c r="AG20" s="5"/>
      <c r="AH20" s="5"/>
    </row>
    <row r="21" spans="1:34" ht="12.75" x14ac:dyDescent="0.15">
      <c r="A21" s="18" t="s">
        <v>86</v>
      </c>
      <c r="B21" s="18" t="s">
        <v>87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5</v>
      </c>
      <c r="L21" s="18">
        <v>5</v>
      </c>
      <c r="M21" s="18">
        <v>4</v>
      </c>
      <c r="N21" s="18">
        <v>6</v>
      </c>
      <c r="O21" s="18">
        <v>7</v>
      </c>
      <c r="P21" s="19"/>
      <c r="Q21" s="19"/>
      <c r="R21" s="19">
        <f>SUM(C21:O21)</f>
        <v>27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2.75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R22" s="15"/>
    </row>
    <row r="23" spans="1:34" ht="15" x14ac:dyDescent="0.2">
      <c r="A23" s="38" t="s">
        <v>126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1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16" t="s">
        <v>111</v>
      </c>
      <c r="AG23" s="5"/>
      <c r="AH23" s="5"/>
    </row>
    <row r="24" spans="1:34" ht="12.75" x14ac:dyDescent="0.15">
      <c r="A24" s="17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M88"/>
  <sheetViews>
    <sheetView workbookViewId="0"/>
  </sheetViews>
  <sheetFormatPr defaultColWidth="12.67578125" defaultRowHeight="15.75" customHeight="1" x14ac:dyDescent="0.15"/>
  <cols>
    <col min="1" max="1" width="21.03515625" customWidth="1"/>
    <col min="2" max="2" width="16.44921875" customWidth="1"/>
    <col min="3" max="39" width="4.3125" customWidth="1"/>
  </cols>
  <sheetData>
    <row r="1" spans="1:39" ht="15.75" customHeight="1" x14ac:dyDescent="0.15">
      <c r="A1" s="40" t="s">
        <v>128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5" x14ac:dyDescent="0.2">
      <c r="A3" s="41" t="s">
        <v>129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/>
      <c r="AG3" s="5"/>
      <c r="AH3" s="5"/>
      <c r="AI3" s="5"/>
      <c r="AJ3" s="5"/>
      <c r="AK3" s="5"/>
      <c r="AL3" s="5"/>
      <c r="AM3" s="5"/>
    </row>
    <row r="4" spans="1:39" ht="12.75" x14ac:dyDescent="0.15">
      <c r="A4" s="18" t="s">
        <v>101</v>
      </c>
      <c r="B4" s="18" t="s">
        <v>78</v>
      </c>
      <c r="C4" s="18">
        <v>8</v>
      </c>
      <c r="D4" s="18">
        <v>7</v>
      </c>
      <c r="E4" s="18">
        <v>9</v>
      </c>
      <c r="F4" s="18">
        <v>9</v>
      </c>
      <c r="G4" s="18">
        <v>9</v>
      </c>
      <c r="H4" s="18">
        <v>8</v>
      </c>
      <c r="I4" s="18">
        <v>9</v>
      </c>
      <c r="J4" s="18">
        <v>9</v>
      </c>
      <c r="K4" s="18">
        <v>6</v>
      </c>
      <c r="L4" s="18">
        <v>6</v>
      </c>
      <c r="M4" s="18">
        <v>7</v>
      </c>
      <c r="N4" s="18">
        <v>6</v>
      </c>
      <c r="O4" s="18">
        <v>7</v>
      </c>
      <c r="P4" s="19"/>
      <c r="Q4" s="19"/>
      <c r="R4" s="19">
        <f t="shared" ref="R4:R6" si="0">SUM(C4:O4)</f>
        <v>100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ht="12.75" x14ac:dyDescent="0.15">
      <c r="A5" s="18" t="s">
        <v>130</v>
      </c>
      <c r="B5" s="18" t="s">
        <v>131</v>
      </c>
      <c r="C5" s="18">
        <v>3</v>
      </c>
      <c r="D5" s="18">
        <v>3</v>
      </c>
      <c r="E5" s="18">
        <v>3</v>
      </c>
      <c r="F5" s="18">
        <v>0</v>
      </c>
      <c r="G5" s="18">
        <v>2</v>
      </c>
      <c r="H5" s="18">
        <v>3</v>
      </c>
      <c r="I5" s="18">
        <v>4</v>
      </c>
      <c r="J5" s="18">
        <v>3</v>
      </c>
      <c r="K5" s="19"/>
      <c r="L5" s="19"/>
      <c r="M5" s="19"/>
      <c r="N5" s="19"/>
      <c r="O5" s="19"/>
      <c r="P5" s="19"/>
      <c r="Q5" s="19"/>
      <c r="R5" s="19">
        <f t="shared" si="0"/>
        <v>21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ht="12.75" x14ac:dyDescent="0.15">
      <c r="A6" s="17" t="s">
        <v>132</v>
      </c>
      <c r="B6" s="17" t="s">
        <v>133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3</v>
      </c>
      <c r="J6" s="17">
        <v>2</v>
      </c>
      <c r="R6" s="15">
        <f t="shared" si="0"/>
        <v>5</v>
      </c>
    </row>
    <row r="7" spans="1:39" ht="12.75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R7" s="15"/>
    </row>
    <row r="8" spans="1:39" ht="15" x14ac:dyDescent="0.2">
      <c r="A8" s="41" t="s">
        <v>134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16"/>
      <c r="AG8" s="5"/>
      <c r="AH8" s="5"/>
      <c r="AI8" s="5"/>
      <c r="AJ8" s="5"/>
      <c r="AK8" s="5"/>
      <c r="AL8" s="5"/>
      <c r="AM8" s="5"/>
    </row>
    <row r="9" spans="1:39" ht="12.75" x14ac:dyDescent="0.15">
      <c r="R9" s="15"/>
    </row>
    <row r="10" spans="1:39" ht="15" x14ac:dyDescent="0.2">
      <c r="A10" s="66" t="s">
        <v>135</v>
      </c>
      <c r="B10" s="64"/>
      <c r="C10" s="22"/>
      <c r="D10" s="22"/>
      <c r="E10" s="22"/>
      <c r="F10" s="22"/>
      <c r="G10" s="22"/>
      <c r="H10" s="22"/>
      <c r="I10" s="22"/>
      <c r="J10" s="22"/>
      <c r="K10" s="23"/>
      <c r="L10" s="23"/>
      <c r="M10" s="23"/>
      <c r="N10" s="23"/>
      <c r="O10" s="23"/>
      <c r="P10" s="23"/>
      <c r="Q10" s="23"/>
      <c r="R10" s="11"/>
      <c r="S10" s="23"/>
      <c r="T10" s="23"/>
      <c r="U10" s="23"/>
      <c r="V10" s="66" t="s">
        <v>81</v>
      </c>
      <c r="W10" s="64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ht="12.75" x14ac:dyDescent="0.15">
      <c r="A11" s="18" t="s">
        <v>136</v>
      </c>
      <c r="B11" s="18" t="s">
        <v>137</v>
      </c>
      <c r="C11" s="18">
        <v>3</v>
      </c>
      <c r="D11" s="18">
        <v>7</v>
      </c>
      <c r="E11" s="18">
        <v>4</v>
      </c>
      <c r="F11" s="18">
        <v>0</v>
      </c>
      <c r="G11" s="18">
        <v>4</v>
      </c>
      <c r="H11" s="18">
        <v>1</v>
      </c>
      <c r="I11" s="18">
        <v>4</v>
      </c>
      <c r="J11" s="18">
        <v>2</v>
      </c>
      <c r="K11" s="19"/>
      <c r="L11" s="19"/>
      <c r="M11" s="19"/>
      <c r="N11" s="19"/>
      <c r="O11" s="19"/>
      <c r="P11" s="19"/>
      <c r="Q11" s="19"/>
      <c r="R11" s="19">
        <f t="shared" ref="R11:R12" si="1">SUM(C11:O11)</f>
        <v>25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ht="12.75" x14ac:dyDescent="0.15">
      <c r="A12" s="18" t="s">
        <v>101</v>
      </c>
      <c r="B12" s="18" t="s">
        <v>78</v>
      </c>
      <c r="C12" s="18">
        <v>1</v>
      </c>
      <c r="D12" s="18">
        <v>1</v>
      </c>
      <c r="E12" s="18">
        <v>1</v>
      </c>
      <c r="F12" s="18">
        <v>3</v>
      </c>
      <c r="G12" s="18">
        <v>3</v>
      </c>
      <c r="H12" s="18">
        <v>4</v>
      </c>
      <c r="I12" s="18">
        <v>0</v>
      </c>
      <c r="J12" s="18">
        <v>0</v>
      </c>
      <c r="K12" s="18">
        <v>3</v>
      </c>
      <c r="L12" s="18">
        <v>4</v>
      </c>
      <c r="M12" s="18">
        <v>0</v>
      </c>
      <c r="N12" s="18">
        <v>0</v>
      </c>
      <c r="O12" s="18">
        <v>0</v>
      </c>
      <c r="P12" s="19"/>
      <c r="Q12" s="19"/>
      <c r="R12" s="19">
        <f t="shared" si="1"/>
        <v>20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ht="12.75" x14ac:dyDescent="0.15">
      <c r="A13" s="17"/>
      <c r="B13" s="17"/>
      <c r="C13" s="20"/>
      <c r="D13" s="20"/>
      <c r="E13" s="20"/>
      <c r="F13" s="20"/>
      <c r="G13" s="20"/>
      <c r="H13" s="20"/>
      <c r="I13" s="20"/>
      <c r="J13" s="20"/>
      <c r="K13" s="17"/>
      <c r="R13" s="15"/>
    </row>
    <row r="14" spans="1:39" ht="15" x14ac:dyDescent="0.2">
      <c r="A14" s="41" t="s">
        <v>138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16"/>
      <c r="AG14" s="5"/>
      <c r="AH14" s="5"/>
      <c r="AI14" s="5"/>
      <c r="AJ14" s="5"/>
      <c r="AK14" s="5"/>
      <c r="AL14" s="5"/>
      <c r="AM14" s="5"/>
    </row>
    <row r="15" spans="1:39" ht="12.75" x14ac:dyDescent="0.15">
      <c r="A15" s="18" t="s">
        <v>101</v>
      </c>
      <c r="B15" s="18" t="s">
        <v>78</v>
      </c>
      <c r="C15" s="18">
        <v>0</v>
      </c>
      <c r="D15" s="18">
        <v>0</v>
      </c>
      <c r="E15" s="18">
        <v>4</v>
      </c>
      <c r="F15" s="18">
        <v>8</v>
      </c>
      <c r="G15" s="18">
        <v>6</v>
      </c>
      <c r="H15" s="18">
        <v>5</v>
      </c>
      <c r="I15" s="18">
        <v>7</v>
      </c>
      <c r="J15" s="18">
        <v>9</v>
      </c>
      <c r="K15" s="18">
        <v>8</v>
      </c>
      <c r="L15" s="18">
        <v>2</v>
      </c>
      <c r="M15" s="18">
        <v>5</v>
      </c>
      <c r="N15" s="18">
        <v>5</v>
      </c>
      <c r="O15" s="18">
        <v>5</v>
      </c>
      <c r="P15" s="19"/>
      <c r="Q15" s="19"/>
      <c r="R15" s="19">
        <f t="shared" ref="R15:R19" si="2">SUM(C15:O15)</f>
        <v>64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ht="12.75" x14ac:dyDescent="0.15">
      <c r="A16" s="18" t="s">
        <v>132</v>
      </c>
      <c r="B16" s="18" t="s">
        <v>133</v>
      </c>
      <c r="C16" s="18">
        <v>0</v>
      </c>
      <c r="D16" s="18">
        <v>0</v>
      </c>
      <c r="E16" s="18">
        <v>0</v>
      </c>
      <c r="F16" s="18">
        <v>0</v>
      </c>
      <c r="G16" s="18">
        <v>5</v>
      </c>
      <c r="H16" s="18">
        <v>9</v>
      </c>
      <c r="I16" s="18">
        <v>1</v>
      </c>
      <c r="J16" s="18">
        <v>4</v>
      </c>
      <c r="K16" s="18">
        <v>2</v>
      </c>
      <c r="L16" s="18">
        <v>6</v>
      </c>
      <c r="M16" s="18">
        <v>0</v>
      </c>
      <c r="N16" s="18">
        <v>0</v>
      </c>
      <c r="O16" s="18">
        <v>0</v>
      </c>
      <c r="P16" s="19"/>
      <c r="Q16" s="19"/>
      <c r="R16" s="19">
        <f t="shared" si="2"/>
        <v>27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ht="12.75" x14ac:dyDescent="0.15">
      <c r="A17" s="17" t="s">
        <v>47</v>
      </c>
      <c r="B17" s="17" t="s">
        <v>116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1</v>
      </c>
      <c r="I17" s="17">
        <v>4</v>
      </c>
      <c r="J17" s="17">
        <v>2</v>
      </c>
      <c r="K17" s="17">
        <v>0</v>
      </c>
      <c r="L17" s="17">
        <v>0</v>
      </c>
      <c r="M17" s="17">
        <v>4</v>
      </c>
      <c r="N17" s="17">
        <v>3</v>
      </c>
      <c r="O17" s="17">
        <v>3</v>
      </c>
      <c r="R17" s="15">
        <f t="shared" si="2"/>
        <v>17</v>
      </c>
    </row>
    <row r="18" spans="1:39" ht="12.75" x14ac:dyDescent="0.15">
      <c r="A18" s="17" t="s">
        <v>130</v>
      </c>
      <c r="B18" s="17" t="s">
        <v>139</v>
      </c>
      <c r="C18" s="17">
        <v>0</v>
      </c>
      <c r="D18" s="17">
        <v>0</v>
      </c>
      <c r="E18" s="17">
        <v>0</v>
      </c>
      <c r="F18" s="17">
        <v>0</v>
      </c>
      <c r="G18" s="17">
        <v>1</v>
      </c>
      <c r="H18" s="17">
        <v>4</v>
      </c>
      <c r="I18" s="17">
        <v>2</v>
      </c>
      <c r="J18" s="17">
        <v>1</v>
      </c>
      <c r="R18" s="15">
        <f t="shared" si="2"/>
        <v>8</v>
      </c>
    </row>
    <row r="19" spans="1:39" ht="12.75" x14ac:dyDescent="0.15">
      <c r="A19" s="17" t="s">
        <v>115</v>
      </c>
      <c r="B19" s="17" t="s">
        <v>116</v>
      </c>
      <c r="C19" s="17">
        <v>0</v>
      </c>
      <c r="D19" s="17">
        <v>0</v>
      </c>
      <c r="E19" s="17">
        <v>2</v>
      </c>
      <c r="F19" s="17">
        <v>0</v>
      </c>
      <c r="G19" s="10">
        <v>0</v>
      </c>
      <c r="H19" s="10">
        <v>0</v>
      </c>
      <c r="I19" s="10">
        <v>0</v>
      </c>
      <c r="J19" s="10">
        <v>0</v>
      </c>
      <c r="R19" s="15">
        <f t="shared" si="2"/>
        <v>2</v>
      </c>
    </row>
    <row r="20" spans="1:39" ht="12.75" x14ac:dyDescent="0.15">
      <c r="A20" s="17"/>
      <c r="B20" s="17"/>
      <c r="C20" s="10"/>
      <c r="D20" s="10"/>
      <c r="E20" s="10"/>
      <c r="F20" s="10"/>
      <c r="G20" s="10"/>
      <c r="H20" s="10"/>
      <c r="I20" s="10"/>
      <c r="J20" s="10"/>
      <c r="R20" s="15"/>
    </row>
    <row r="21" spans="1:39" ht="15" x14ac:dyDescent="0.2">
      <c r="A21" s="30" t="s">
        <v>140</v>
      </c>
      <c r="B21" s="29"/>
      <c r="C21" s="28"/>
      <c r="D21" s="28"/>
      <c r="E21" s="28"/>
      <c r="F21" s="28"/>
      <c r="G21" s="28"/>
      <c r="H21" s="28"/>
      <c r="I21" s="28"/>
      <c r="J21" s="28"/>
      <c r="K21" s="29"/>
      <c r="L21" s="29"/>
      <c r="M21" s="29"/>
      <c r="N21" s="29"/>
      <c r="O21" s="29"/>
      <c r="P21" s="29"/>
      <c r="Q21" s="29"/>
      <c r="R21" s="11"/>
      <c r="S21" s="29"/>
      <c r="T21" s="29"/>
      <c r="U21" s="29"/>
      <c r="V21" s="30" t="s">
        <v>85</v>
      </c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ht="12.75" x14ac:dyDescent="0.15">
      <c r="A22" s="17" t="s">
        <v>94</v>
      </c>
      <c r="B22" s="17" t="s">
        <v>141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3</v>
      </c>
      <c r="N22" s="17">
        <v>2</v>
      </c>
      <c r="O22" s="17">
        <v>3</v>
      </c>
      <c r="R22" s="15">
        <f>SUM(C22:O22)</f>
        <v>8</v>
      </c>
    </row>
    <row r="23" spans="1:39" ht="12.75" x14ac:dyDescent="0.15">
      <c r="A23" s="17"/>
      <c r="B23" s="17"/>
      <c r="C23" s="10"/>
      <c r="D23" s="10"/>
      <c r="E23" s="10"/>
      <c r="F23" s="10"/>
      <c r="G23" s="10"/>
      <c r="H23" s="10"/>
      <c r="I23" s="10"/>
      <c r="J23" s="10"/>
      <c r="K23" s="17"/>
      <c r="R23" s="15"/>
    </row>
    <row r="24" spans="1:39" ht="12.75" x14ac:dyDescent="0.15">
      <c r="A24" s="29" t="s">
        <v>142</v>
      </c>
      <c r="B24" s="29"/>
      <c r="C24" s="28"/>
      <c r="D24" s="28"/>
      <c r="E24" s="28"/>
      <c r="F24" s="28"/>
      <c r="G24" s="28"/>
      <c r="H24" s="28"/>
      <c r="I24" s="28"/>
      <c r="J24" s="28"/>
      <c r="K24" s="29"/>
      <c r="L24" s="29"/>
      <c r="M24" s="29"/>
      <c r="N24" s="29"/>
      <c r="O24" s="29"/>
      <c r="P24" s="29"/>
      <c r="Q24" s="29"/>
      <c r="R24" s="11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ht="12.75" x14ac:dyDescent="0.15">
      <c r="A25" s="18" t="s">
        <v>94</v>
      </c>
      <c r="B25" s="18" t="s">
        <v>141</v>
      </c>
      <c r="C25" s="18">
        <v>4</v>
      </c>
      <c r="D25" s="18">
        <v>4</v>
      </c>
      <c r="E25" s="18">
        <v>0</v>
      </c>
      <c r="F25" s="18">
        <v>0</v>
      </c>
      <c r="G25" s="18">
        <v>4</v>
      </c>
      <c r="H25" s="18">
        <v>4</v>
      </c>
      <c r="I25" s="18">
        <v>3</v>
      </c>
      <c r="J25" s="18">
        <v>3</v>
      </c>
      <c r="K25" s="18">
        <v>4</v>
      </c>
      <c r="L25" s="18">
        <v>2</v>
      </c>
      <c r="M25" s="18">
        <v>4</v>
      </c>
      <c r="N25" s="18">
        <v>5</v>
      </c>
      <c r="O25" s="18">
        <v>1</v>
      </c>
      <c r="P25" s="19"/>
      <c r="Q25" s="19"/>
      <c r="R25" s="19">
        <f>SUM(C25:O25)</f>
        <v>38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ht="12.75" x14ac:dyDescent="0.15">
      <c r="A26" s="17"/>
      <c r="B26" s="10"/>
      <c r="C26" s="17"/>
      <c r="D26" s="17"/>
      <c r="E26" s="17"/>
      <c r="F26" s="17"/>
      <c r="G26" s="17"/>
      <c r="H26" s="17"/>
      <c r="I26" s="17"/>
      <c r="J26" s="17"/>
      <c r="K26" s="17"/>
      <c r="R26" s="15"/>
    </row>
    <row r="27" spans="1:39" ht="12.75" x14ac:dyDescent="0.15">
      <c r="A27" s="32" t="s">
        <v>143</v>
      </c>
      <c r="B27" s="29"/>
      <c r="C27" s="28"/>
      <c r="D27" s="28"/>
      <c r="E27" s="28"/>
      <c r="F27" s="28"/>
      <c r="G27" s="28"/>
      <c r="H27" s="28"/>
      <c r="I27" s="28"/>
      <c r="J27" s="28"/>
      <c r="K27" s="29"/>
      <c r="L27" s="29"/>
      <c r="M27" s="29"/>
      <c r="N27" s="29"/>
      <c r="O27" s="29"/>
      <c r="P27" s="29"/>
      <c r="Q27" s="29"/>
      <c r="R27" s="11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ht="12.75" x14ac:dyDescent="0.15">
      <c r="A28" s="17" t="s">
        <v>94</v>
      </c>
      <c r="B28" s="17" t="s">
        <v>141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3</v>
      </c>
      <c r="L28" s="17">
        <v>2</v>
      </c>
      <c r="M28" s="17">
        <v>0</v>
      </c>
      <c r="N28" s="17">
        <v>0</v>
      </c>
      <c r="O28" s="17">
        <v>0</v>
      </c>
      <c r="R28" s="15">
        <f>SUM(C28:O28)</f>
        <v>5</v>
      </c>
    </row>
    <row r="29" spans="1:39" ht="12.75" x14ac:dyDescent="0.15">
      <c r="A29" s="10"/>
      <c r="B29" s="10"/>
      <c r="C29" s="17"/>
      <c r="D29" s="17"/>
      <c r="E29" s="17"/>
      <c r="F29" s="17"/>
      <c r="G29" s="17"/>
      <c r="H29" s="17"/>
      <c r="I29" s="17"/>
      <c r="J29" s="17"/>
      <c r="K29" s="17"/>
      <c r="R29" s="15"/>
    </row>
    <row r="30" spans="1:39" ht="12.75" x14ac:dyDescent="0.15">
      <c r="A30" s="29" t="s">
        <v>144</v>
      </c>
      <c r="B30" s="29"/>
      <c r="C30" s="28"/>
      <c r="D30" s="28"/>
      <c r="E30" s="28"/>
      <c r="F30" s="28"/>
      <c r="G30" s="28"/>
      <c r="H30" s="28"/>
      <c r="I30" s="28"/>
      <c r="J30" s="28"/>
      <c r="K30" s="29"/>
      <c r="L30" s="29"/>
      <c r="M30" s="29"/>
      <c r="N30" s="29"/>
      <c r="O30" s="29"/>
      <c r="P30" s="29"/>
      <c r="Q30" s="29"/>
      <c r="R30" s="11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ht="12.75" x14ac:dyDescent="0.15">
      <c r="R31" s="15"/>
    </row>
    <row r="32" spans="1:39" ht="15" x14ac:dyDescent="0.2">
      <c r="A32" s="12" t="s">
        <v>145</v>
      </c>
      <c r="B32" s="14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</row>
    <row r="33" spans="1:39" ht="12.75" x14ac:dyDescent="0.15">
      <c r="R33" s="15"/>
    </row>
    <row r="34" spans="1:39" ht="15" x14ac:dyDescent="0.2">
      <c r="A34" s="16" t="s">
        <v>146</v>
      </c>
      <c r="B34" s="14"/>
      <c r="C34" s="13"/>
      <c r="D34" s="13"/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  <c r="P34" s="14"/>
      <c r="Q34" s="14"/>
      <c r="R34" s="11"/>
      <c r="S34" s="14"/>
      <c r="T34" s="14"/>
      <c r="U34" s="14"/>
      <c r="V34" s="65" t="s">
        <v>33</v>
      </c>
      <c r="W34" s="6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</row>
    <row r="35" spans="1:39" ht="12.75" x14ac:dyDescent="0.15">
      <c r="R35" s="15"/>
    </row>
    <row r="36" spans="1:39" ht="15" x14ac:dyDescent="0.2">
      <c r="A36" s="16" t="s">
        <v>147</v>
      </c>
      <c r="B36" s="14"/>
      <c r="C36" s="13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  <c r="P36" s="14"/>
      <c r="Q36" s="14"/>
      <c r="R36" s="11"/>
      <c r="S36" s="14"/>
      <c r="T36" s="14"/>
      <c r="U36" s="14"/>
      <c r="V36" s="63" t="s">
        <v>35</v>
      </c>
      <c r="W36" s="6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spans="1:39" ht="12.75" x14ac:dyDescent="0.15">
      <c r="A37" s="18" t="s">
        <v>36</v>
      </c>
      <c r="B37" s="18" t="s">
        <v>37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1</v>
      </c>
      <c r="L37" s="18">
        <v>1</v>
      </c>
      <c r="M37" s="18">
        <v>7</v>
      </c>
      <c r="N37" s="18">
        <v>1</v>
      </c>
      <c r="O37" s="18">
        <v>1</v>
      </c>
      <c r="P37" s="19"/>
      <c r="Q37" s="19"/>
      <c r="R37" s="19">
        <f>SUM(C37:O37)</f>
        <v>11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39" ht="12.75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5" x14ac:dyDescent="0.2">
      <c r="A39" s="16" t="s">
        <v>148</v>
      </c>
      <c r="B39" s="14"/>
      <c r="C39" s="13"/>
      <c r="D39" s="13"/>
      <c r="E39" s="13"/>
      <c r="F39" s="13"/>
      <c r="G39" s="13"/>
      <c r="H39" s="13"/>
      <c r="I39" s="13"/>
      <c r="J39" s="13"/>
      <c r="K39" s="14"/>
      <c r="L39" s="14"/>
      <c r="M39" s="14"/>
      <c r="N39" s="14"/>
      <c r="O39" s="14"/>
      <c r="P39" s="14"/>
      <c r="Q39" s="14"/>
      <c r="R39" s="11"/>
      <c r="S39" s="14"/>
      <c r="T39" s="14"/>
      <c r="U39" s="14"/>
      <c r="V39" s="63" t="s">
        <v>39</v>
      </c>
      <c r="W39" s="6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ht="12.75" x14ac:dyDescent="0.15">
      <c r="A40" s="18" t="s">
        <v>40</v>
      </c>
      <c r="B40" s="18" t="s">
        <v>37</v>
      </c>
      <c r="C40" s="18">
        <v>3</v>
      </c>
      <c r="D40" s="18">
        <v>3</v>
      </c>
      <c r="E40" s="18">
        <v>2</v>
      </c>
      <c r="F40" s="18">
        <v>2</v>
      </c>
      <c r="G40" s="18">
        <v>0</v>
      </c>
      <c r="H40" s="18">
        <v>0</v>
      </c>
      <c r="I40" s="18">
        <v>0</v>
      </c>
      <c r="J40" s="18">
        <v>0</v>
      </c>
      <c r="K40" s="18">
        <v>8</v>
      </c>
      <c r="L40" s="18">
        <v>5</v>
      </c>
      <c r="M40" s="18">
        <v>8</v>
      </c>
      <c r="N40" s="18">
        <v>7</v>
      </c>
      <c r="O40" s="18">
        <v>8</v>
      </c>
      <c r="P40" s="19"/>
      <c r="Q40" s="19"/>
      <c r="R40" s="19">
        <f>SUM(C40:O40)</f>
        <v>46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 ht="12.75" x14ac:dyDescent="0.15">
      <c r="A41" s="10"/>
      <c r="B41" s="10"/>
      <c r="C41" s="20"/>
      <c r="D41" s="20"/>
      <c r="E41" s="20"/>
      <c r="F41" s="20"/>
      <c r="G41" s="20"/>
      <c r="H41" s="20"/>
      <c r="I41" s="20"/>
      <c r="J41" s="20"/>
      <c r="K41" s="5"/>
      <c r="L41" s="5"/>
      <c r="M41" s="5"/>
      <c r="N41" s="5"/>
      <c r="O41" s="5"/>
      <c r="P41" s="5"/>
      <c r="Q41" s="5"/>
      <c r="R41" s="11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5" x14ac:dyDescent="0.2">
      <c r="A42" s="66" t="s">
        <v>149</v>
      </c>
      <c r="B42" s="64"/>
      <c r="C42" s="22"/>
      <c r="D42" s="22"/>
      <c r="E42" s="22"/>
      <c r="F42" s="22"/>
      <c r="G42" s="22"/>
      <c r="H42" s="22"/>
      <c r="I42" s="22"/>
      <c r="J42" s="22"/>
      <c r="K42" s="23"/>
      <c r="L42" s="23"/>
      <c r="M42" s="23"/>
      <c r="N42" s="23"/>
      <c r="O42" s="23"/>
      <c r="P42" s="23"/>
      <c r="Q42" s="23"/>
      <c r="R42" s="11"/>
      <c r="S42" s="23"/>
      <c r="T42" s="23"/>
      <c r="U42" s="23"/>
      <c r="V42" s="24" t="s">
        <v>42</v>
      </c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ht="12.75" x14ac:dyDescent="0.15">
      <c r="A43" s="18" t="s">
        <v>119</v>
      </c>
      <c r="B43" s="18" t="s">
        <v>120</v>
      </c>
      <c r="C43" s="18">
        <v>1</v>
      </c>
      <c r="D43" s="18">
        <v>5</v>
      </c>
      <c r="E43" s="18">
        <v>4</v>
      </c>
      <c r="F43" s="18">
        <v>3</v>
      </c>
      <c r="G43" s="18">
        <v>3</v>
      </c>
      <c r="H43" s="18">
        <v>3</v>
      </c>
      <c r="I43" s="18">
        <v>2</v>
      </c>
      <c r="J43" s="18">
        <v>1</v>
      </c>
      <c r="K43" s="18">
        <v>2</v>
      </c>
      <c r="L43" s="18">
        <v>2</v>
      </c>
      <c r="M43" s="18">
        <v>1</v>
      </c>
      <c r="N43" s="18">
        <v>3</v>
      </c>
      <c r="O43" s="18">
        <v>2</v>
      </c>
      <c r="P43" s="19"/>
      <c r="Q43" s="19"/>
      <c r="R43" s="19">
        <f t="shared" ref="R43:R47" si="3">SUM(C43:O43)</f>
        <v>32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1:39" ht="12.75" x14ac:dyDescent="0.15">
      <c r="A44" s="18" t="s">
        <v>40</v>
      </c>
      <c r="B44" s="18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6</v>
      </c>
      <c r="H44" s="18">
        <v>9</v>
      </c>
      <c r="I44" s="18">
        <v>6</v>
      </c>
      <c r="J44" s="18">
        <v>10</v>
      </c>
      <c r="K44" s="19"/>
      <c r="L44" s="19"/>
      <c r="M44" s="19"/>
      <c r="N44" s="19"/>
      <c r="O44" s="19"/>
      <c r="P44" s="19"/>
      <c r="Q44" s="19"/>
      <c r="R44" s="19">
        <f t="shared" si="3"/>
        <v>31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1:39" ht="12.75" x14ac:dyDescent="0.15">
      <c r="A45" s="17" t="s">
        <v>45</v>
      </c>
      <c r="B45" s="17" t="s">
        <v>46</v>
      </c>
      <c r="C45" s="17">
        <v>0</v>
      </c>
      <c r="D45" s="17">
        <v>0</v>
      </c>
      <c r="E45" s="17">
        <v>0</v>
      </c>
      <c r="F45" s="17">
        <v>0</v>
      </c>
      <c r="G45" s="17">
        <v>7</v>
      </c>
      <c r="H45" s="17">
        <v>7</v>
      </c>
      <c r="I45" s="17">
        <v>5</v>
      </c>
      <c r="J45" s="17">
        <v>6</v>
      </c>
      <c r="R45" s="15">
        <f t="shared" si="3"/>
        <v>25</v>
      </c>
    </row>
    <row r="46" spans="1:39" ht="12.75" x14ac:dyDescent="0.15">
      <c r="A46" s="17" t="s">
        <v>150</v>
      </c>
      <c r="B46" s="17" t="s">
        <v>151</v>
      </c>
      <c r="C46" s="17">
        <v>0</v>
      </c>
      <c r="D46" s="17">
        <v>0</v>
      </c>
      <c r="E46" s="17">
        <v>0</v>
      </c>
      <c r="F46" s="17">
        <v>0</v>
      </c>
      <c r="G46" s="17">
        <v>2</v>
      </c>
      <c r="H46" s="17">
        <v>6</v>
      </c>
      <c r="I46" s="17">
        <v>0</v>
      </c>
      <c r="J46" s="17">
        <v>0</v>
      </c>
      <c r="R46" s="15">
        <f t="shared" si="3"/>
        <v>8</v>
      </c>
    </row>
    <row r="47" spans="1:39" ht="12.75" x14ac:dyDescent="0.15">
      <c r="A47" s="17" t="s">
        <v>47</v>
      </c>
      <c r="B47" s="17" t="s">
        <v>48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3</v>
      </c>
      <c r="J47" s="17">
        <v>5</v>
      </c>
      <c r="R47" s="15">
        <f t="shared" si="3"/>
        <v>8</v>
      </c>
    </row>
    <row r="48" spans="1:39" ht="12.75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R48" s="15"/>
    </row>
    <row r="49" spans="1:39" ht="15" x14ac:dyDescent="0.2">
      <c r="A49" s="24" t="s">
        <v>152</v>
      </c>
      <c r="B49" s="23"/>
      <c r="C49" s="22"/>
      <c r="D49" s="22"/>
      <c r="E49" s="22"/>
      <c r="F49" s="22"/>
      <c r="G49" s="22"/>
      <c r="H49" s="22"/>
      <c r="I49" s="22"/>
      <c r="J49" s="22"/>
      <c r="K49" s="23"/>
      <c r="L49" s="23"/>
      <c r="M49" s="23"/>
      <c r="N49" s="23"/>
      <c r="O49" s="23"/>
      <c r="P49" s="23"/>
      <c r="Q49" s="23"/>
      <c r="R49" s="11"/>
      <c r="S49" s="23"/>
      <c r="T49" s="23"/>
      <c r="U49" s="23"/>
      <c r="V49" s="66" t="s">
        <v>54</v>
      </c>
      <c r="W49" s="64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:39" ht="12.75" x14ac:dyDescent="0.15">
      <c r="A50" s="10"/>
      <c r="B50" s="10"/>
      <c r="C50" s="17"/>
      <c r="D50" s="17"/>
      <c r="E50" s="17"/>
      <c r="F50" s="17"/>
      <c r="G50" s="17"/>
      <c r="H50" s="17"/>
      <c r="I50" s="17"/>
      <c r="J50" s="17"/>
      <c r="K50" s="5"/>
      <c r="L50" s="5"/>
      <c r="M50" s="5"/>
      <c r="N50" s="5"/>
      <c r="O50" s="5"/>
      <c r="P50" s="5"/>
      <c r="Q50" s="5"/>
      <c r="R50" s="1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5" x14ac:dyDescent="0.2">
      <c r="A51" s="24" t="s">
        <v>153</v>
      </c>
      <c r="B51" s="23"/>
      <c r="C51" s="22"/>
      <c r="D51" s="22"/>
      <c r="E51" s="22"/>
      <c r="F51" s="22"/>
      <c r="G51" s="22"/>
      <c r="H51" s="22"/>
      <c r="I51" s="22"/>
      <c r="J51" s="22"/>
      <c r="K51" s="23"/>
      <c r="L51" s="23"/>
      <c r="M51" s="23"/>
      <c r="N51" s="23"/>
      <c r="O51" s="23"/>
      <c r="P51" s="23"/>
      <c r="Q51" s="23"/>
      <c r="R51" s="11"/>
      <c r="S51" s="23"/>
      <c r="T51" s="23"/>
      <c r="U51" s="23"/>
      <c r="V51" s="66" t="s">
        <v>54</v>
      </c>
      <c r="W51" s="64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ht="12.75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R52" s="15"/>
    </row>
    <row r="53" spans="1:39" ht="15" x14ac:dyDescent="0.2">
      <c r="A53" s="24" t="s">
        <v>154</v>
      </c>
      <c r="B53" s="23"/>
      <c r="C53" s="22"/>
      <c r="D53" s="22"/>
      <c r="E53" s="22"/>
      <c r="F53" s="22"/>
      <c r="G53" s="22"/>
      <c r="H53" s="22"/>
      <c r="I53" s="22"/>
      <c r="J53" s="22"/>
      <c r="K53" s="23"/>
      <c r="L53" s="23"/>
      <c r="M53" s="23"/>
      <c r="N53" s="23"/>
      <c r="O53" s="23"/>
      <c r="P53" s="23"/>
      <c r="Q53" s="23"/>
      <c r="R53" s="11"/>
      <c r="S53" s="23"/>
      <c r="T53" s="23"/>
      <c r="U53" s="23"/>
      <c r="V53" s="66" t="s">
        <v>54</v>
      </c>
      <c r="W53" s="64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ht="12.75" x14ac:dyDescent="0.15">
      <c r="A54" s="31" t="s">
        <v>55</v>
      </c>
      <c r="B54" s="31" t="s">
        <v>56</v>
      </c>
      <c r="C54" s="31">
        <v>2</v>
      </c>
      <c r="D54" s="31">
        <v>2</v>
      </c>
      <c r="E54" s="31">
        <v>1</v>
      </c>
      <c r="F54" s="31">
        <v>1</v>
      </c>
      <c r="G54" s="31">
        <v>1</v>
      </c>
      <c r="H54" s="31">
        <v>1</v>
      </c>
      <c r="I54" s="31">
        <v>1</v>
      </c>
      <c r="J54" s="31">
        <v>1</v>
      </c>
      <c r="K54" s="31">
        <v>1</v>
      </c>
      <c r="L54" s="31">
        <v>1</v>
      </c>
      <c r="M54" s="31">
        <v>1</v>
      </c>
      <c r="N54" s="31">
        <v>1</v>
      </c>
      <c r="O54" s="31">
        <v>1</v>
      </c>
      <c r="P54" s="42"/>
      <c r="Q54" s="42"/>
      <c r="R54" s="19">
        <f>SUM(C54:O54)</f>
        <v>15</v>
      </c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</row>
    <row r="55" spans="1:39" ht="12.75" x14ac:dyDescent="0.15">
      <c r="A55" s="10"/>
      <c r="B55" s="10"/>
      <c r="C55" s="5"/>
      <c r="D55" s="10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1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5" x14ac:dyDescent="0.2">
      <c r="A56" s="24" t="s">
        <v>155</v>
      </c>
      <c r="B56" s="23"/>
      <c r="C56" s="22"/>
      <c r="D56" s="22"/>
      <c r="E56" s="22"/>
      <c r="F56" s="22"/>
      <c r="G56" s="22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11"/>
      <c r="S56" s="23"/>
      <c r="T56" s="23"/>
      <c r="U56" s="23"/>
      <c r="V56" s="24" t="s">
        <v>58</v>
      </c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2.75" x14ac:dyDescent="0.15">
      <c r="A57" s="10"/>
      <c r="B57" s="10"/>
      <c r="C57" s="20"/>
      <c r="D57" s="20"/>
      <c r="E57" s="20"/>
      <c r="F57" s="20"/>
      <c r="G57" s="20"/>
      <c r="H57" s="20"/>
      <c r="I57" s="20"/>
      <c r="J57" s="20"/>
      <c r="K57" s="5"/>
      <c r="L57" s="5"/>
      <c r="M57" s="5"/>
      <c r="N57" s="5"/>
      <c r="O57" s="5"/>
      <c r="P57" s="5"/>
      <c r="Q57" s="5"/>
      <c r="R57" s="11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15" x14ac:dyDescent="0.2">
      <c r="A58" s="66" t="s">
        <v>156</v>
      </c>
      <c r="B58" s="64"/>
      <c r="C58" s="22"/>
      <c r="D58" s="22"/>
      <c r="E58" s="22"/>
      <c r="F58" s="22"/>
      <c r="G58" s="22"/>
      <c r="H58" s="22"/>
      <c r="I58" s="22"/>
      <c r="J58" s="22"/>
      <c r="K58" s="23"/>
      <c r="L58" s="23"/>
      <c r="M58" s="23"/>
      <c r="N58" s="23"/>
      <c r="O58" s="23"/>
      <c r="P58" s="23"/>
      <c r="Q58" s="23"/>
      <c r="R58" s="11"/>
      <c r="S58" s="23"/>
      <c r="T58" s="23"/>
      <c r="U58" s="23"/>
      <c r="V58" s="24" t="s">
        <v>62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12.75" x14ac:dyDescent="0.15">
      <c r="A59" s="18" t="s">
        <v>65</v>
      </c>
      <c r="B59" s="18" t="s">
        <v>66</v>
      </c>
      <c r="C59" s="18">
        <v>7</v>
      </c>
      <c r="D59" s="18">
        <v>7</v>
      </c>
      <c r="E59" s="18">
        <v>3</v>
      </c>
      <c r="F59" s="18">
        <v>6</v>
      </c>
      <c r="G59" s="18">
        <v>10</v>
      </c>
      <c r="H59" s="18">
        <v>10</v>
      </c>
      <c r="I59" s="18">
        <v>8</v>
      </c>
      <c r="J59" s="18">
        <v>10</v>
      </c>
      <c r="K59" s="18">
        <v>9</v>
      </c>
      <c r="L59" s="18">
        <v>9</v>
      </c>
      <c r="M59" s="18">
        <v>8</v>
      </c>
      <c r="N59" s="18">
        <v>9</v>
      </c>
      <c r="O59" s="18">
        <v>10</v>
      </c>
      <c r="P59" s="19"/>
      <c r="Q59" s="19"/>
      <c r="R59" s="19">
        <f t="shared" ref="R59:R63" si="4">SUM(C59:O59)</f>
        <v>106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  <row r="60" spans="1:39" ht="12.75" x14ac:dyDescent="0.15">
      <c r="A60" s="18" t="s">
        <v>67</v>
      </c>
      <c r="B60" s="18" t="s">
        <v>68</v>
      </c>
      <c r="C60" s="18">
        <v>5</v>
      </c>
      <c r="D60" s="18">
        <v>3</v>
      </c>
      <c r="E60" s="18">
        <v>0</v>
      </c>
      <c r="F60" s="18">
        <v>2</v>
      </c>
      <c r="G60" s="18">
        <v>11</v>
      </c>
      <c r="H60" s="18">
        <v>5</v>
      </c>
      <c r="I60" s="18">
        <v>7</v>
      </c>
      <c r="J60" s="18">
        <v>5</v>
      </c>
      <c r="K60" s="18">
        <v>0</v>
      </c>
      <c r="L60" s="18">
        <v>0</v>
      </c>
      <c r="M60" s="18">
        <v>7</v>
      </c>
      <c r="N60" s="18">
        <v>0</v>
      </c>
      <c r="O60" s="18">
        <v>0</v>
      </c>
      <c r="P60" s="19"/>
      <c r="Q60" s="19"/>
      <c r="R60" s="19">
        <f t="shared" si="4"/>
        <v>45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</row>
    <row r="61" spans="1:39" ht="12.75" x14ac:dyDescent="0.15">
      <c r="A61" s="17" t="s">
        <v>101</v>
      </c>
      <c r="B61" s="17" t="s">
        <v>78</v>
      </c>
      <c r="C61" s="17">
        <v>6</v>
      </c>
      <c r="D61" s="17">
        <v>0</v>
      </c>
      <c r="E61" s="17">
        <v>0</v>
      </c>
      <c r="F61" s="17">
        <v>4</v>
      </c>
      <c r="G61" s="17">
        <v>5</v>
      </c>
      <c r="H61" s="17">
        <v>4</v>
      </c>
      <c r="I61" s="17">
        <v>0</v>
      </c>
      <c r="J61" s="17">
        <v>4</v>
      </c>
      <c r="K61" s="17">
        <v>0</v>
      </c>
      <c r="L61" s="17">
        <v>0</v>
      </c>
      <c r="M61" s="17">
        <v>1</v>
      </c>
      <c r="N61" s="17">
        <v>0</v>
      </c>
      <c r="O61" s="17">
        <v>0</v>
      </c>
      <c r="R61" s="15">
        <f t="shared" si="4"/>
        <v>24</v>
      </c>
    </row>
    <row r="62" spans="1:39" ht="12.75" x14ac:dyDescent="0.15">
      <c r="A62" s="17" t="s">
        <v>73</v>
      </c>
      <c r="B62" s="17" t="s">
        <v>74</v>
      </c>
      <c r="C62" s="17">
        <v>1</v>
      </c>
      <c r="D62" s="17">
        <v>5</v>
      </c>
      <c r="E62" s="17">
        <v>4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R62" s="15">
        <f t="shared" si="4"/>
        <v>10</v>
      </c>
    </row>
    <row r="63" spans="1:39" ht="12.75" x14ac:dyDescent="0.15">
      <c r="A63" s="17" t="s">
        <v>59</v>
      </c>
      <c r="B63" s="17" t="s">
        <v>112</v>
      </c>
      <c r="C63" s="17">
        <v>0</v>
      </c>
      <c r="D63" s="17">
        <v>1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R63" s="15">
        <f t="shared" si="4"/>
        <v>1</v>
      </c>
    </row>
    <row r="64" spans="1:39" ht="12.75" x14ac:dyDescent="0.15">
      <c r="A64" s="10"/>
      <c r="B64" s="10"/>
      <c r="C64" s="17"/>
      <c r="D64" s="17"/>
      <c r="E64" s="17"/>
      <c r="F64" s="17"/>
      <c r="G64" s="17"/>
      <c r="H64" s="17"/>
      <c r="I64" s="17"/>
      <c r="J64" s="17"/>
      <c r="K64" s="17"/>
      <c r="L64" s="17"/>
      <c r="R64" s="15"/>
    </row>
    <row r="65" spans="1:39" ht="15" x14ac:dyDescent="0.2">
      <c r="A65" s="41" t="s">
        <v>157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11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16"/>
      <c r="AG65" s="5"/>
      <c r="AH65" s="5"/>
      <c r="AI65" s="5"/>
      <c r="AJ65" s="5"/>
      <c r="AK65" s="5"/>
      <c r="AL65" s="5"/>
      <c r="AM65" s="5"/>
    </row>
    <row r="66" spans="1:39" ht="12.75" x14ac:dyDescent="0.15">
      <c r="A66" s="18" t="s">
        <v>101</v>
      </c>
      <c r="B66" s="18" t="s">
        <v>78</v>
      </c>
      <c r="C66" s="18">
        <v>5</v>
      </c>
      <c r="D66" s="18">
        <v>6</v>
      </c>
      <c r="E66" s="18">
        <v>6</v>
      </c>
      <c r="F66" s="18">
        <v>5</v>
      </c>
      <c r="G66" s="18">
        <v>7</v>
      </c>
      <c r="H66" s="18">
        <v>5</v>
      </c>
      <c r="I66" s="18">
        <v>7</v>
      </c>
      <c r="J66" s="18">
        <v>7</v>
      </c>
      <c r="K66" s="18">
        <v>1</v>
      </c>
      <c r="L66" s="18">
        <v>0</v>
      </c>
      <c r="M66" s="18">
        <v>8</v>
      </c>
      <c r="N66" s="18">
        <v>8</v>
      </c>
      <c r="O66" s="18">
        <v>2</v>
      </c>
      <c r="P66" s="19"/>
      <c r="Q66" s="19"/>
      <c r="R66" s="19">
        <f t="shared" ref="R66:R72" si="5">SUM(C66:O66)</f>
        <v>67</v>
      </c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</row>
    <row r="67" spans="1:39" ht="12.75" x14ac:dyDescent="0.15">
      <c r="A67" s="18" t="s">
        <v>47</v>
      </c>
      <c r="B67" s="18" t="s">
        <v>116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1</v>
      </c>
      <c r="J67" s="18">
        <v>1</v>
      </c>
      <c r="K67" s="18">
        <v>7</v>
      </c>
      <c r="L67" s="18">
        <v>6</v>
      </c>
      <c r="M67" s="18">
        <v>7</v>
      </c>
      <c r="N67" s="18">
        <v>5</v>
      </c>
      <c r="O67" s="18">
        <v>8</v>
      </c>
      <c r="P67" s="19"/>
      <c r="Q67" s="19"/>
      <c r="R67" s="19">
        <f t="shared" si="5"/>
        <v>35</v>
      </c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</row>
    <row r="68" spans="1:39" ht="12.75" x14ac:dyDescent="0.15">
      <c r="A68" s="17" t="s">
        <v>132</v>
      </c>
      <c r="B68" s="17" t="s">
        <v>133</v>
      </c>
      <c r="C68" s="17">
        <v>2</v>
      </c>
      <c r="D68" s="17">
        <v>0</v>
      </c>
      <c r="E68" s="17">
        <v>0</v>
      </c>
      <c r="F68" s="17">
        <v>0</v>
      </c>
      <c r="G68" s="17">
        <v>5</v>
      </c>
      <c r="H68" s="17">
        <v>6</v>
      </c>
      <c r="I68" s="17">
        <v>6</v>
      </c>
      <c r="J68" s="17">
        <v>6</v>
      </c>
      <c r="K68" s="17">
        <v>0</v>
      </c>
      <c r="L68" s="17">
        <v>0</v>
      </c>
      <c r="M68" s="17">
        <v>3</v>
      </c>
      <c r="N68" s="17">
        <v>2</v>
      </c>
      <c r="O68" s="17">
        <v>0</v>
      </c>
      <c r="R68" s="15">
        <f t="shared" si="5"/>
        <v>30</v>
      </c>
    </row>
    <row r="69" spans="1:39" ht="12.75" x14ac:dyDescent="0.15">
      <c r="A69" s="17" t="s">
        <v>113</v>
      </c>
      <c r="B69" s="17" t="s">
        <v>114</v>
      </c>
      <c r="C69" s="17">
        <v>7</v>
      </c>
      <c r="D69" s="17">
        <v>5</v>
      </c>
      <c r="E69" s="17">
        <v>2</v>
      </c>
      <c r="F69" s="17">
        <v>0</v>
      </c>
      <c r="G69" s="17">
        <v>3</v>
      </c>
      <c r="H69" s="17">
        <v>4</v>
      </c>
      <c r="I69" s="17">
        <v>0</v>
      </c>
      <c r="J69" s="17">
        <v>0</v>
      </c>
      <c r="R69" s="15">
        <f t="shared" si="5"/>
        <v>21</v>
      </c>
    </row>
    <row r="70" spans="1:39" ht="12.75" x14ac:dyDescent="0.15">
      <c r="A70" s="17" t="s">
        <v>130</v>
      </c>
      <c r="B70" s="17" t="s">
        <v>131</v>
      </c>
      <c r="C70" s="17">
        <v>1</v>
      </c>
      <c r="D70" s="17">
        <v>2</v>
      </c>
      <c r="E70" s="17">
        <v>0</v>
      </c>
      <c r="F70" s="17">
        <v>0</v>
      </c>
      <c r="G70" s="17">
        <v>0</v>
      </c>
      <c r="H70" s="17">
        <v>1</v>
      </c>
      <c r="I70" s="17">
        <v>4</v>
      </c>
      <c r="J70" s="17">
        <v>3</v>
      </c>
      <c r="K70" s="17">
        <v>0</v>
      </c>
      <c r="L70" s="17">
        <v>0</v>
      </c>
      <c r="M70" s="17">
        <v>0</v>
      </c>
      <c r="N70" s="17">
        <v>0</v>
      </c>
      <c r="O70" s="17">
        <v>1</v>
      </c>
      <c r="R70" s="15">
        <f t="shared" si="5"/>
        <v>12</v>
      </c>
    </row>
    <row r="71" spans="1:39" ht="12.75" x14ac:dyDescent="0.15">
      <c r="A71" s="17" t="s">
        <v>117</v>
      </c>
      <c r="B71" s="17" t="s">
        <v>158</v>
      </c>
      <c r="C71" s="17">
        <v>0</v>
      </c>
      <c r="D71" s="17">
        <v>0</v>
      </c>
      <c r="E71" s="17">
        <v>0</v>
      </c>
      <c r="F71" s="17">
        <v>0</v>
      </c>
      <c r="G71" s="17">
        <v>4</v>
      </c>
      <c r="H71" s="17">
        <v>3</v>
      </c>
      <c r="I71" s="17">
        <v>2</v>
      </c>
      <c r="J71" s="17">
        <v>2</v>
      </c>
      <c r="R71" s="15">
        <f t="shared" si="5"/>
        <v>11</v>
      </c>
    </row>
    <row r="72" spans="1:39" ht="12.75" x14ac:dyDescent="0.15">
      <c r="A72" s="17" t="s">
        <v>55</v>
      </c>
      <c r="B72" s="17" t="s">
        <v>56</v>
      </c>
      <c r="C72" s="17">
        <v>0</v>
      </c>
      <c r="D72" s="17">
        <v>0</v>
      </c>
      <c r="E72" s="17">
        <v>0</v>
      </c>
      <c r="F72" s="17">
        <v>0</v>
      </c>
      <c r="G72" s="17">
        <v>1</v>
      </c>
      <c r="H72" s="17">
        <v>0</v>
      </c>
      <c r="I72" s="17">
        <v>0</v>
      </c>
      <c r="J72" s="17">
        <v>0</v>
      </c>
      <c r="K72" s="17">
        <v>0</v>
      </c>
      <c r="L72" s="17">
        <v>3</v>
      </c>
      <c r="M72" s="17">
        <v>0</v>
      </c>
      <c r="N72" s="17">
        <v>0</v>
      </c>
      <c r="R72" s="15">
        <f t="shared" si="5"/>
        <v>4</v>
      </c>
    </row>
    <row r="73" spans="1:39" ht="12.75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R73" s="15"/>
    </row>
    <row r="74" spans="1:39" ht="15" x14ac:dyDescent="0.2">
      <c r="A74" s="41" t="s">
        <v>159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1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16"/>
      <c r="AG74" s="5"/>
      <c r="AH74" s="5"/>
      <c r="AI74" s="5"/>
      <c r="AJ74" s="5"/>
      <c r="AK74" s="5"/>
      <c r="AL74" s="5"/>
      <c r="AM74" s="5"/>
    </row>
    <row r="75" spans="1:39" ht="12.75" x14ac:dyDescent="0.15">
      <c r="A75" s="18" t="s">
        <v>101</v>
      </c>
      <c r="B75" s="18" t="s">
        <v>78</v>
      </c>
      <c r="C75" s="18">
        <v>3</v>
      </c>
      <c r="D75" s="18">
        <v>6</v>
      </c>
      <c r="E75" s="18">
        <v>1</v>
      </c>
      <c r="F75" s="18">
        <v>3</v>
      </c>
      <c r="G75" s="18">
        <v>3</v>
      </c>
      <c r="H75" s="18">
        <v>4</v>
      </c>
      <c r="I75" s="18">
        <v>3</v>
      </c>
      <c r="J75" s="18">
        <v>3</v>
      </c>
      <c r="K75" s="18">
        <v>3</v>
      </c>
      <c r="L75" s="18">
        <v>3</v>
      </c>
      <c r="M75" s="18">
        <v>0</v>
      </c>
      <c r="N75" s="18">
        <v>0</v>
      </c>
      <c r="O75" s="18">
        <v>0</v>
      </c>
      <c r="P75" s="19"/>
      <c r="Q75" s="19"/>
      <c r="R75" s="19">
        <f t="shared" ref="R75:R76" si="6">SUM(C75:O75)</f>
        <v>32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</row>
    <row r="76" spans="1:39" ht="12.75" x14ac:dyDescent="0.15">
      <c r="A76" s="17" t="s">
        <v>160</v>
      </c>
      <c r="B76" s="17" t="s">
        <v>161</v>
      </c>
      <c r="C76" s="17">
        <v>0</v>
      </c>
      <c r="D76" s="17">
        <v>0</v>
      </c>
      <c r="E76" s="17">
        <v>3</v>
      </c>
      <c r="F76" s="17">
        <v>2</v>
      </c>
      <c r="G76" s="17">
        <v>0</v>
      </c>
      <c r="H76" s="17">
        <v>0</v>
      </c>
      <c r="I76" s="17">
        <v>0</v>
      </c>
      <c r="J76" s="17">
        <v>0</v>
      </c>
      <c r="R76" s="15">
        <f t="shared" si="6"/>
        <v>5</v>
      </c>
    </row>
    <row r="77" spans="1:39" ht="12.75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R77" s="15"/>
    </row>
    <row r="78" spans="1:39" ht="15" x14ac:dyDescent="0.2">
      <c r="A78" s="41" t="s">
        <v>162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1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16"/>
      <c r="AG78" s="5"/>
      <c r="AH78" s="5"/>
      <c r="AI78" s="5"/>
      <c r="AJ78" s="5"/>
      <c r="AK78" s="5"/>
      <c r="AL78" s="5"/>
      <c r="AM78" s="5"/>
    </row>
    <row r="79" spans="1:39" ht="12.75" x14ac:dyDescent="0.15">
      <c r="A79" s="18" t="s">
        <v>101</v>
      </c>
      <c r="B79" s="18" t="s">
        <v>78</v>
      </c>
      <c r="C79" s="18">
        <v>6</v>
      </c>
      <c r="D79" s="18">
        <v>6</v>
      </c>
      <c r="E79" s="18">
        <v>5</v>
      </c>
      <c r="F79" s="18">
        <v>5</v>
      </c>
      <c r="G79" s="18">
        <v>3</v>
      </c>
      <c r="H79" s="18">
        <v>2</v>
      </c>
      <c r="I79" s="18">
        <v>4</v>
      </c>
      <c r="J79" s="18">
        <v>4</v>
      </c>
      <c r="K79" s="18">
        <v>3</v>
      </c>
      <c r="L79" s="18">
        <v>3</v>
      </c>
      <c r="M79" s="18">
        <v>0</v>
      </c>
      <c r="N79" s="18">
        <v>0</v>
      </c>
      <c r="O79" s="18">
        <v>0</v>
      </c>
      <c r="P79" s="19"/>
      <c r="Q79" s="19"/>
      <c r="R79" s="19">
        <f t="shared" ref="R79:R80" si="7">SUM(C79:O79)</f>
        <v>41</v>
      </c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</row>
    <row r="80" spans="1:39" ht="12.75" x14ac:dyDescent="0.15">
      <c r="A80" s="18" t="s">
        <v>117</v>
      </c>
      <c r="B80" s="18" t="s">
        <v>158</v>
      </c>
      <c r="C80" s="18">
        <v>3</v>
      </c>
      <c r="D80" s="18">
        <v>5</v>
      </c>
      <c r="E80" s="18">
        <v>2</v>
      </c>
      <c r="F80" s="18">
        <v>2</v>
      </c>
      <c r="G80" s="18">
        <v>0</v>
      </c>
      <c r="H80" s="18">
        <v>0</v>
      </c>
      <c r="I80" s="18">
        <v>0</v>
      </c>
      <c r="J80" s="18">
        <v>0</v>
      </c>
      <c r="K80" s="19"/>
      <c r="L80" s="19"/>
      <c r="M80" s="19"/>
      <c r="N80" s="19"/>
      <c r="O80" s="19"/>
      <c r="P80" s="19"/>
      <c r="Q80" s="19"/>
      <c r="R80" s="19">
        <f t="shared" si="7"/>
        <v>12</v>
      </c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</row>
    <row r="81" spans="1:39" ht="12.75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R81" s="15"/>
    </row>
    <row r="82" spans="1:39" ht="15" x14ac:dyDescent="0.2">
      <c r="A82" s="68" t="s">
        <v>163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43"/>
      <c r="AJ82" s="43"/>
      <c r="AK82" s="43"/>
      <c r="AL82" s="43"/>
      <c r="AM82" s="43"/>
    </row>
    <row r="83" spans="1:39" ht="15" x14ac:dyDescent="0.2">
      <c r="A83" s="35" t="s">
        <v>101</v>
      </c>
      <c r="B83" s="35" t="s">
        <v>78</v>
      </c>
      <c r="C83" s="44">
        <f t="shared" ref="C83:O83" si="8">SUMIF($A$1:$A$81,$A83,C$1:C$81)</f>
        <v>29</v>
      </c>
      <c r="D83" s="44">
        <f t="shared" si="8"/>
        <v>26</v>
      </c>
      <c r="E83" s="44">
        <f t="shared" si="8"/>
        <v>26</v>
      </c>
      <c r="F83" s="44">
        <f t="shared" si="8"/>
        <v>37</v>
      </c>
      <c r="G83" s="44">
        <f t="shared" si="8"/>
        <v>36</v>
      </c>
      <c r="H83" s="44">
        <f t="shared" si="8"/>
        <v>32</v>
      </c>
      <c r="I83" s="44">
        <f t="shared" si="8"/>
        <v>30</v>
      </c>
      <c r="J83" s="44">
        <f t="shared" si="8"/>
        <v>36</v>
      </c>
      <c r="K83" s="44">
        <f t="shared" si="8"/>
        <v>24</v>
      </c>
      <c r="L83" s="44">
        <f t="shared" si="8"/>
        <v>18</v>
      </c>
      <c r="M83" s="44">
        <f t="shared" si="8"/>
        <v>21</v>
      </c>
      <c r="N83" s="44">
        <f t="shared" si="8"/>
        <v>19</v>
      </c>
      <c r="O83" s="44">
        <f t="shared" si="8"/>
        <v>14</v>
      </c>
      <c r="P83" s="36"/>
      <c r="Q83" s="36"/>
      <c r="R83" s="36">
        <f t="shared" ref="R83:R87" si="9">SUM(C83:O83)</f>
        <v>348</v>
      </c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</row>
    <row r="84" spans="1:39" ht="15" x14ac:dyDescent="0.2">
      <c r="A84" s="45" t="s">
        <v>132</v>
      </c>
      <c r="B84" s="45" t="s">
        <v>133</v>
      </c>
      <c r="C84" s="44">
        <f t="shared" ref="C84:O84" si="10">SUMIF($A$1:$A$81,$A84,C$1:C$81)</f>
        <v>2</v>
      </c>
      <c r="D84" s="44">
        <f t="shared" si="10"/>
        <v>0</v>
      </c>
      <c r="E84" s="44">
        <f t="shared" si="10"/>
        <v>0</v>
      </c>
      <c r="F84" s="44">
        <f t="shared" si="10"/>
        <v>0</v>
      </c>
      <c r="G84" s="44">
        <f t="shared" si="10"/>
        <v>10</v>
      </c>
      <c r="H84" s="44">
        <f t="shared" si="10"/>
        <v>15</v>
      </c>
      <c r="I84" s="44">
        <f t="shared" si="10"/>
        <v>10</v>
      </c>
      <c r="J84" s="44">
        <f t="shared" si="10"/>
        <v>12</v>
      </c>
      <c r="K84" s="44">
        <f t="shared" si="10"/>
        <v>2</v>
      </c>
      <c r="L84" s="44">
        <f t="shared" si="10"/>
        <v>6</v>
      </c>
      <c r="M84" s="44">
        <f t="shared" si="10"/>
        <v>3</v>
      </c>
      <c r="N84" s="44">
        <f t="shared" si="10"/>
        <v>2</v>
      </c>
      <c r="O84" s="44">
        <f t="shared" si="10"/>
        <v>0</v>
      </c>
      <c r="P84" s="45"/>
      <c r="Q84" s="45"/>
      <c r="R84" s="36">
        <f t="shared" si="9"/>
        <v>62</v>
      </c>
      <c r="S84" s="45"/>
      <c r="T84" s="45"/>
      <c r="U84" s="45"/>
      <c r="V84" s="46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</row>
    <row r="85" spans="1:39" ht="15" x14ac:dyDescent="0.2">
      <c r="A85" s="17" t="s">
        <v>47</v>
      </c>
      <c r="B85" s="17" t="s">
        <v>116</v>
      </c>
      <c r="C85" s="47">
        <f t="shared" ref="C85:O85" si="11">SUMIF($A$1:$A$81,$A85,C$1:C$81)</f>
        <v>0</v>
      </c>
      <c r="D85" s="47">
        <f t="shared" si="11"/>
        <v>0</v>
      </c>
      <c r="E85" s="47">
        <f t="shared" si="11"/>
        <v>0</v>
      </c>
      <c r="F85" s="47">
        <f t="shared" si="11"/>
        <v>0</v>
      </c>
      <c r="G85" s="47">
        <f t="shared" si="11"/>
        <v>0</v>
      </c>
      <c r="H85" s="47">
        <f t="shared" si="11"/>
        <v>1</v>
      </c>
      <c r="I85" s="47">
        <f t="shared" si="11"/>
        <v>8</v>
      </c>
      <c r="J85" s="47">
        <f t="shared" si="11"/>
        <v>8</v>
      </c>
      <c r="K85" s="47">
        <f t="shared" si="11"/>
        <v>7</v>
      </c>
      <c r="L85" s="47">
        <f t="shared" si="11"/>
        <v>6</v>
      </c>
      <c r="M85" s="47">
        <f t="shared" si="11"/>
        <v>11</v>
      </c>
      <c r="N85" s="47">
        <f t="shared" si="11"/>
        <v>8</v>
      </c>
      <c r="O85" s="47">
        <f t="shared" si="11"/>
        <v>11</v>
      </c>
      <c r="R85" s="15">
        <f t="shared" si="9"/>
        <v>60</v>
      </c>
    </row>
    <row r="86" spans="1:39" ht="15" x14ac:dyDescent="0.2">
      <c r="A86" s="17" t="s">
        <v>94</v>
      </c>
      <c r="B86" s="17" t="s">
        <v>164</v>
      </c>
      <c r="C86" s="47">
        <f t="shared" ref="C86:O86" si="12">SUMIF($A$1:$A$81,$A86,C$1:C$81)</f>
        <v>4</v>
      </c>
      <c r="D86" s="47">
        <f t="shared" si="12"/>
        <v>4</v>
      </c>
      <c r="E86" s="47">
        <f t="shared" si="12"/>
        <v>0</v>
      </c>
      <c r="F86" s="47">
        <f t="shared" si="12"/>
        <v>0</v>
      </c>
      <c r="G86" s="47">
        <f t="shared" si="12"/>
        <v>4</v>
      </c>
      <c r="H86" s="47">
        <f t="shared" si="12"/>
        <v>4</v>
      </c>
      <c r="I86" s="47">
        <f t="shared" si="12"/>
        <v>3</v>
      </c>
      <c r="J86" s="47">
        <f t="shared" si="12"/>
        <v>3</v>
      </c>
      <c r="K86" s="47">
        <f t="shared" si="12"/>
        <v>7</v>
      </c>
      <c r="L86" s="47">
        <f t="shared" si="12"/>
        <v>4</v>
      </c>
      <c r="M86" s="47">
        <f t="shared" si="12"/>
        <v>7</v>
      </c>
      <c r="N86" s="47">
        <f t="shared" si="12"/>
        <v>7</v>
      </c>
      <c r="O86" s="47">
        <f t="shared" si="12"/>
        <v>4</v>
      </c>
      <c r="R86" s="15">
        <f t="shared" si="9"/>
        <v>51</v>
      </c>
    </row>
    <row r="87" spans="1:39" ht="15" x14ac:dyDescent="0.2">
      <c r="A87" s="17" t="s">
        <v>130</v>
      </c>
      <c r="B87" s="17" t="s">
        <v>131</v>
      </c>
      <c r="C87" s="47">
        <f t="shared" ref="C87:O87" si="13">SUMIF($A$1:$A$81,$A87,C$1:C$81)</f>
        <v>4</v>
      </c>
      <c r="D87" s="47">
        <f t="shared" si="13"/>
        <v>5</v>
      </c>
      <c r="E87" s="47">
        <f t="shared" si="13"/>
        <v>3</v>
      </c>
      <c r="F87" s="47">
        <f t="shared" si="13"/>
        <v>0</v>
      </c>
      <c r="G87" s="47">
        <f t="shared" si="13"/>
        <v>3</v>
      </c>
      <c r="H87" s="47">
        <f t="shared" si="13"/>
        <v>8</v>
      </c>
      <c r="I87" s="47">
        <f t="shared" si="13"/>
        <v>10</v>
      </c>
      <c r="J87" s="47">
        <f t="shared" si="13"/>
        <v>7</v>
      </c>
      <c r="K87" s="47">
        <f t="shared" si="13"/>
        <v>0</v>
      </c>
      <c r="L87" s="47">
        <f t="shared" si="13"/>
        <v>0</v>
      </c>
      <c r="M87" s="47">
        <f t="shared" si="13"/>
        <v>0</v>
      </c>
      <c r="N87" s="47">
        <f t="shared" si="13"/>
        <v>0</v>
      </c>
      <c r="O87" s="47">
        <f t="shared" si="13"/>
        <v>1</v>
      </c>
      <c r="R87" s="15">
        <f t="shared" si="9"/>
        <v>41</v>
      </c>
    </row>
    <row r="88" spans="1:39" ht="12.75" x14ac:dyDescent="0.15">
      <c r="R88" s="15"/>
    </row>
  </sheetData>
  <mergeCells count="11">
    <mergeCell ref="V51:W51"/>
    <mergeCell ref="V53:W53"/>
    <mergeCell ref="A58:B58"/>
    <mergeCell ref="A82:AH82"/>
    <mergeCell ref="A10:B10"/>
    <mergeCell ref="V10:W10"/>
    <mergeCell ref="V34:W34"/>
    <mergeCell ref="V36:W36"/>
    <mergeCell ref="V39:W39"/>
    <mergeCell ref="A42:B42"/>
    <mergeCell ref="V49:W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H34"/>
  <sheetViews>
    <sheetView workbookViewId="0"/>
  </sheetViews>
  <sheetFormatPr defaultColWidth="12.67578125" defaultRowHeight="15.75" customHeight="1" x14ac:dyDescent="0.15"/>
  <cols>
    <col min="1" max="1" width="21.44140625" customWidth="1"/>
    <col min="2" max="2" width="19.01171875" customWidth="1"/>
    <col min="3" max="34" width="4.44921875" customWidth="1"/>
  </cols>
  <sheetData>
    <row r="1" spans="1:34" ht="15.75" customHeight="1" x14ac:dyDescent="0.15">
      <c r="A1" s="48" t="s">
        <v>165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38" t="s">
        <v>166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 t="s">
        <v>111</v>
      </c>
      <c r="AG3" s="5"/>
      <c r="AH3" s="5"/>
    </row>
    <row r="4" spans="1:34" ht="12.75" x14ac:dyDescent="0.15">
      <c r="A4" s="18" t="s">
        <v>119</v>
      </c>
      <c r="B4" s="18" t="s">
        <v>120</v>
      </c>
      <c r="C4" s="18">
        <v>2</v>
      </c>
      <c r="D4" s="18">
        <v>2</v>
      </c>
      <c r="E4" s="18">
        <v>9</v>
      </c>
      <c r="F4" s="18">
        <v>8</v>
      </c>
      <c r="G4" s="18">
        <v>6</v>
      </c>
      <c r="H4" s="18">
        <v>7</v>
      </c>
      <c r="I4" s="18">
        <v>5</v>
      </c>
      <c r="J4" s="18">
        <v>3</v>
      </c>
      <c r="K4" s="18">
        <v>9</v>
      </c>
      <c r="L4" s="18">
        <v>9</v>
      </c>
      <c r="M4" s="18">
        <v>5</v>
      </c>
      <c r="N4" s="18">
        <v>6</v>
      </c>
      <c r="O4" s="18">
        <v>5</v>
      </c>
      <c r="P4" s="19"/>
      <c r="Q4" s="19"/>
      <c r="R4" s="19">
        <f t="shared" ref="R4:R6" si="0">SUM(C4:O4)</f>
        <v>76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12.75" x14ac:dyDescent="0.15">
      <c r="A5" s="18" t="s">
        <v>65</v>
      </c>
      <c r="B5" s="18" t="s">
        <v>66</v>
      </c>
      <c r="C5" s="18">
        <v>3</v>
      </c>
      <c r="D5" s="18">
        <v>3</v>
      </c>
      <c r="E5" s="18">
        <v>1</v>
      </c>
      <c r="F5" s="18">
        <v>0</v>
      </c>
      <c r="G5" s="18">
        <v>2</v>
      </c>
      <c r="H5" s="18">
        <v>2</v>
      </c>
      <c r="I5" s="18">
        <v>6</v>
      </c>
      <c r="J5" s="18">
        <v>6</v>
      </c>
      <c r="K5" s="18">
        <v>0</v>
      </c>
      <c r="L5" s="18">
        <v>0</v>
      </c>
      <c r="M5" s="18">
        <v>3</v>
      </c>
      <c r="N5" s="18">
        <v>3</v>
      </c>
      <c r="O5" s="18">
        <v>3</v>
      </c>
      <c r="P5" s="19"/>
      <c r="Q5" s="19"/>
      <c r="R5" s="19">
        <f t="shared" si="0"/>
        <v>32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ht="12.75" x14ac:dyDescent="0.15">
      <c r="A6" s="17" t="s">
        <v>73</v>
      </c>
      <c r="B6" s="17" t="s">
        <v>74</v>
      </c>
      <c r="C6" s="17">
        <v>0</v>
      </c>
      <c r="D6" s="17">
        <v>0</v>
      </c>
      <c r="E6" s="17">
        <v>2</v>
      </c>
      <c r="F6" s="17">
        <v>3</v>
      </c>
      <c r="G6" s="17">
        <v>0</v>
      </c>
      <c r="H6" s="17">
        <v>0</v>
      </c>
      <c r="I6" s="17">
        <v>0</v>
      </c>
      <c r="J6" s="17">
        <v>0</v>
      </c>
      <c r="R6" s="15">
        <f t="shared" si="0"/>
        <v>5</v>
      </c>
    </row>
    <row r="7" spans="1:34" ht="12.75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R7" s="15"/>
    </row>
    <row r="8" spans="1:34" ht="15" x14ac:dyDescent="0.2">
      <c r="A8" s="66" t="s">
        <v>167</v>
      </c>
      <c r="B8" s="64"/>
      <c r="C8" s="22"/>
      <c r="D8" s="22"/>
      <c r="E8" s="22"/>
      <c r="F8" s="22"/>
      <c r="G8" s="22"/>
      <c r="H8" s="22"/>
      <c r="I8" s="22"/>
      <c r="J8" s="22"/>
      <c r="K8" s="23"/>
      <c r="L8" s="23"/>
      <c r="M8" s="23"/>
      <c r="N8" s="23"/>
      <c r="O8" s="23"/>
      <c r="P8" s="23"/>
      <c r="Q8" s="23"/>
      <c r="R8" s="11"/>
      <c r="S8" s="23"/>
      <c r="T8" s="23"/>
      <c r="U8" s="23"/>
      <c r="V8" s="66" t="s">
        <v>81</v>
      </c>
      <c r="W8" s="6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2.75" x14ac:dyDescent="0.15">
      <c r="A9" s="18" t="s">
        <v>65</v>
      </c>
      <c r="B9" s="18" t="s">
        <v>66</v>
      </c>
      <c r="C9" s="18">
        <v>7</v>
      </c>
      <c r="D9" s="18">
        <v>7</v>
      </c>
      <c r="E9" s="18">
        <v>8</v>
      </c>
      <c r="F9" s="18">
        <v>7</v>
      </c>
      <c r="G9" s="18">
        <v>3</v>
      </c>
      <c r="H9" s="18">
        <v>3</v>
      </c>
      <c r="I9" s="18">
        <v>1</v>
      </c>
      <c r="J9" s="18">
        <v>3</v>
      </c>
      <c r="K9" s="18">
        <v>5</v>
      </c>
      <c r="L9" s="18">
        <v>8</v>
      </c>
      <c r="M9" s="18">
        <v>7</v>
      </c>
      <c r="N9" s="18">
        <v>0</v>
      </c>
      <c r="O9" s="18">
        <v>7</v>
      </c>
      <c r="P9" s="19"/>
      <c r="Q9" s="19"/>
      <c r="R9" s="19">
        <f t="shared" ref="R9:R11" si="1">SUM(C9:O9)</f>
        <v>66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12.75" x14ac:dyDescent="0.15">
      <c r="A10" s="17" t="s">
        <v>168</v>
      </c>
      <c r="B10" s="17" t="s">
        <v>46</v>
      </c>
      <c r="C10" s="17">
        <v>0</v>
      </c>
      <c r="D10" s="17">
        <v>0</v>
      </c>
      <c r="E10" s="17">
        <v>0</v>
      </c>
      <c r="F10" s="17">
        <v>0</v>
      </c>
      <c r="G10" s="17">
        <v>1</v>
      </c>
      <c r="H10" s="17">
        <v>2</v>
      </c>
      <c r="I10" s="17">
        <v>3</v>
      </c>
      <c r="J10" s="17">
        <v>2</v>
      </c>
      <c r="R10" s="15">
        <f t="shared" si="1"/>
        <v>8</v>
      </c>
    </row>
    <row r="11" spans="1:34" ht="12.75" x14ac:dyDescent="0.15">
      <c r="A11" s="17" t="s">
        <v>73</v>
      </c>
      <c r="B11" s="17" t="s">
        <v>74</v>
      </c>
      <c r="C11" s="17">
        <v>2</v>
      </c>
      <c r="D11" s="17">
        <v>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R11" s="15">
        <f t="shared" si="1"/>
        <v>6</v>
      </c>
    </row>
    <row r="12" spans="1:34" ht="12.75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R12" s="15"/>
    </row>
    <row r="13" spans="1:34" ht="15" x14ac:dyDescent="0.2">
      <c r="A13" s="38" t="s">
        <v>169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16" t="s">
        <v>111</v>
      </c>
      <c r="AG13" s="5"/>
      <c r="AH13" s="5"/>
    </row>
    <row r="14" spans="1:34" ht="12.75" x14ac:dyDescent="0.15">
      <c r="A14" s="18" t="s">
        <v>119</v>
      </c>
      <c r="B14" s="18" t="s">
        <v>120</v>
      </c>
      <c r="C14" s="18">
        <v>7</v>
      </c>
      <c r="D14" s="18">
        <v>4</v>
      </c>
      <c r="E14" s="18">
        <v>5</v>
      </c>
      <c r="F14" s="18">
        <v>8</v>
      </c>
      <c r="G14" s="18">
        <v>5</v>
      </c>
      <c r="H14" s="18">
        <v>6</v>
      </c>
      <c r="I14" s="18">
        <v>4</v>
      </c>
      <c r="J14" s="18">
        <v>6</v>
      </c>
      <c r="K14" s="18">
        <v>8</v>
      </c>
      <c r="L14" s="18">
        <v>7</v>
      </c>
      <c r="M14" s="18">
        <v>1</v>
      </c>
      <c r="N14" s="18">
        <v>4</v>
      </c>
      <c r="O14" s="18">
        <v>1</v>
      </c>
      <c r="P14" s="19"/>
      <c r="Q14" s="19"/>
      <c r="R14" s="19">
        <f t="shared" ref="R14:R17" si="2">SUM(C14:O14)</f>
        <v>66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12.75" x14ac:dyDescent="0.15">
      <c r="A15" s="18" t="s">
        <v>59</v>
      </c>
      <c r="B15" s="18" t="s">
        <v>112</v>
      </c>
      <c r="C15" s="18">
        <v>8</v>
      </c>
      <c r="D15" s="18">
        <v>8</v>
      </c>
      <c r="E15" s="18">
        <v>0</v>
      </c>
      <c r="F15" s="18">
        <v>0</v>
      </c>
      <c r="G15" s="18">
        <v>7</v>
      </c>
      <c r="H15" s="18">
        <v>5</v>
      </c>
      <c r="I15" s="18">
        <v>5</v>
      </c>
      <c r="J15" s="18">
        <v>7</v>
      </c>
      <c r="K15" s="19"/>
      <c r="L15" s="19"/>
      <c r="M15" s="19"/>
      <c r="N15" s="19"/>
      <c r="O15" s="19"/>
      <c r="P15" s="19"/>
      <c r="Q15" s="19"/>
      <c r="R15" s="19">
        <f t="shared" si="2"/>
        <v>40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12.75" x14ac:dyDescent="0.15">
      <c r="A16" s="17" t="s">
        <v>65</v>
      </c>
      <c r="B16" s="17" t="s">
        <v>66</v>
      </c>
      <c r="C16" s="17">
        <v>5</v>
      </c>
      <c r="D16" s="17">
        <v>2</v>
      </c>
      <c r="E16" s="17">
        <v>4</v>
      </c>
      <c r="F16" s="17">
        <v>4</v>
      </c>
      <c r="G16" s="17">
        <v>4</v>
      </c>
      <c r="H16" s="17">
        <v>2</v>
      </c>
      <c r="I16" s="17">
        <v>2</v>
      </c>
      <c r="J16" s="17">
        <v>4</v>
      </c>
      <c r="K16" s="17">
        <v>0</v>
      </c>
      <c r="L16" s="17">
        <v>8</v>
      </c>
      <c r="M16" s="17">
        <v>0</v>
      </c>
      <c r="N16" s="17">
        <v>0</v>
      </c>
      <c r="O16" s="17">
        <v>0</v>
      </c>
      <c r="R16" s="15">
        <f t="shared" si="2"/>
        <v>35</v>
      </c>
    </row>
    <row r="17" spans="1:34" ht="12.75" x14ac:dyDescent="0.15">
      <c r="A17" s="17" t="s">
        <v>168</v>
      </c>
      <c r="B17" s="17" t="s">
        <v>46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3</v>
      </c>
      <c r="J17" s="17">
        <v>3</v>
      </c>
      <c r="R17" s="15">
        <f t="shared" si="2"/>
        <v>6</v>
      </c>
    </row>
    <row r="18" spans="1:34" ht="12.75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R18" s="15"/>
    </row>
    <row r="19" spans="1:34" ht="15" x14ac:dyDescent="0.2">
      <c r="A19" s="38" t="s">
        <v>170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1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6" t="s">
        <v>111</v>
      </c>
      <c r="AG19" s="5"/>
      <c r="AH19" s="5"/>
    </row>
    <row r="20" spans="1:34" ht="12.75" x14ac:dyDescent="0.15">
      <c r="A20" s="18" t="s">
        <v>171</v>
      </c>
      <c r="B20" s="18" t="s">
        <v>172</v>
      </c>
      <c r="C20" s="18">
        <v>6</v>
      </c>
      <c r="D20" s="18">
        <v>7</v>
      </c>
      <c r="E20" s="18">
        <v>4</v>
      </c>
      <c r="F20" s="18">
        <v>4</v>
      </c>
      <c r="G20" s="18">
        <v>7</v>
      </c>
      <c r="H20" s="18">
        <v>8</v>
      </c>
      <c r="I20" s="18">
        <v>7</v>
      </c>
      <c r="J20" s="18">
        <v>6</v>
      </c>
      <c r="K20" s="18">
        <v>0</v>
      </c>
      <c r="L20" s="18">
        <v>0</v>
      </c>
      <c r="M20" s="18">
        <v>2</v>
      </c>
      <c r="N20" s="18">
        <v>7</v>
      </c>
      <c r="O20" s="18">
        <v>6</v>
      </c>
      <c r="P20" s="19"/>
      <c r="Q20" s="19"/>
      <c r="R20" s="19">
        <f t="shared" ref="R20:R24" si="3">SUM(C20:O20)</f>
        <v>64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12.75" x14ac:dyDescent="0.15">
      <c r="A21" s="18" t="s">
        <v>173</v>
      </c>
      <c r="B21" s="18" t="s">
        <v>120</v>
      </c>
      <c r="C21" s="18">
        <v>0</v>
      </c>
      <c r="D21" s="18">
        <v>1</v>
      </c>
      <c r="E21" s="18">
        <v>7</v>
      </c>
      <c r="F21" s="18">
        <v>5</v>
      </c>
      <c r="G21" s="18">
        <v>8</v>
      </c>
      <c r="H21" s="18">
        <v>6</v>
      </c>
      <c r="I21" s="18">
        <v>5</v>
      </c>
      <c r="J21" s="18">
        <v>8</v>
      </c>
      <c r="K21" s="18">
        <v>2</v>
      </c>
      <c r="L21" s="18">
        <v>3</v>
      </c>
      <c r="M21" s="18">
        <v>1</v>
      </c>
      <c r="N21" s="18">
        <v>8</v>
      </c>
      <c r="O21" s="18">
        <v>7</v>
      </c>
      <c r="P21" s="19"/>
      <c r="Q21" s="19"/>
      <c r="R21" s="19">
        <f t="shared" si="3"/>
        <v>61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2.75" x14ac:dyDescent="0.15">
      <c r="A22" s="17" t="s">
        <v>174</v>
      </c>
      <c r="B22" s="17" t="s">
        <v>66</v>
      </c>
      <c r="C22" s="17">
        <v>0</v>
      </c>
      <c r="D22" s="17">
        <v>2</v>
      </c>
      <c r="E22" s="17">
        <v>0</v>
      </c>
      <c r="F22" s="17">
        <v>0</v>
      </c>
      <c r="G22" s="17">
        <v>4</v>
      </c>
      <c r="H22" s="17">
        <v>7</v>
      </c>
      <c r="I22" s="17">
        <v>4</v>
      </c>
      <c r="J22" s="17">
        <v>7</v>
      </c>
      <c r="K22" s="17">
        <v>3</v>
      </c>
      <c r="L22" s="17">
        <v>6</v>
      </c>
      <c r="M22" s="17">
        <v>6</v>
      </c>
      <c r="N22" s="17">
        <v>1</v>
      </c>
      <c r="O22" s="17">
        <v>1</v>
      </c>
      <c r="R22" s="15">
        <f t="shared" si="3"/>
        <v>41</v>
      </c>
    </row>
    <row r="23" spans="1:34" ht="12.75" x14ac:dyDescent="0.15">
      <c r="A23" s="17" t="s">
        <v>168</v>
      </c>
      <c r="B23" s="17" t="s">
        <v>46</v>
      </c>
      <c r="C23" s="17">
        <v>0</v>
      </c>
      <c r="D23" s="17">
        <v>0</v>
      </c>
      <c r="E23" s="17">
        <v>0</v>
      </c>
      <c r="F23" s="17">
        <v>0</v>
      </c>
      <c r="G23" s="17">
        <v>3</v>
      </c>
      <c r="H23" s="17">
        <v>5</v>
      </c>
      <c r="I23" s="17">
        <v>6</v>
      </c>
      <c r="J23" s="17">
        <v>1</v>
      </c>
      <c r="R23" s="15">
        <f t="shared" si="3"/>
        <v>15</v>
      </c>
    </row>
    <row r="24" spans="1:34" ht="12.75" x14ac:dyDescent="0.15">
      <c r="A24" s="17" t="s">
        <v>59</v>
      </c>
      <c r="B24" s="17" t="s">
        <v>112</v>
      </c>
      <c r="C24" s="17">
        <v>0</v>
      </c>
      <c r="D24" s="17">
        <v>0</v>
      </c>
      <c r="E24" s="17">
        <v>2</v>
      </c>
      <c r="F24" s="17">
        <v>2</v>
      </c>
      <c r="G24" s="17">
        <v>2</v>
      </c>
      <c r="H24" s="17">
        <v>3</v>
      </c>
      <c r="I24" s="17">
        <v>0</v>
      </c>
      <c r="J24" s="17">
        <v>0</v>
      </c>
      <c r="R24" s="15">
        <f t="shared" si="3"/>
        <v>9</v>
      </c>
    </row>
    <row r="25" spans="1:34" ht="12.75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R25" s="15"/>
    </row>
    <row r="26" spans="1:34" ht="15" x14ac:dyDescent="0.2">
      <c r="A26" s="38" t="s">
        <v>175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1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16" t="s">
        <v>111</v>
      </c>
      <c r="AG26" s="5"/>
      <c r="AH26" s="5"/>
    </row>
    <row r="27" spans="1:34" ht="12.75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R27" s="15"/>
    </row>
    <row r="28" spans="1:34" ht="15" x14ac:dyDescent="0.2">
      <c r="A28" s="38" t="s">
        <v>176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1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16" t="s">
        <v>111</v>
      </c>
      <c r="AG28" s="5"/>
      <c r="AH28" s="5"/>
    </row>
    <row r="29" spans="1:34" ht="12.75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R29" s="15"/>
    </row>
    <row r="30" spans="1:34" ht="15" x14ac:dyDescent="0.2">
      <c r="A30" s="68" t="s">
        <v>177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1:34" ht="15" x14ac:dyDescent="0.2">
      <c r="A31" s="35" t="s">
        <v>119</v>
      </c>
      <c r="B31" s="35" t="s">
        <v>120</v>
      </c>
      <c r="C31" s="44">
        <f t="shared" ref="C31:O31" si="4">SUMIF($A$1:$A$29,$A31,C$1:C$29)</f>
        <v>9</v>
      </c>
      <c r="D31" s="44">
        <f t="shared" si="4"/>
        <v>6</v>
      </c>
      <c r="E31" s="44">
        <f t="shared" si="4"/>
        <v>14</v>
      </c>
      <c r="F31" s="44">
        <f t="shared" si="4"/>
        <v>16</v>
      </c>
      <c r="G31" s="44">
        <f t="shared" si="4"/>
        <v>11</v>
      </c>
      <c r="H31" s="44">
        <f t="shared" si="4"/>
        <v>13</v>
      </c>
      <c r="I31" s="44">
        <f t="shared" si="4"/>
        <v>9</v>
      </c>
      <c r="J31" s="44">
        <f t="shared" si="4"/>
        <v>9</v>
      </c>
      <c r="K31" s="44">
        <f t="shared" si="4"/>
        <v>17</v>
      </c>
      <c r="L31" s="44">
        <f t="shared" si="4"/>
        <v>16</v>
      </c>
      <c r="M31" s="44">
        <f t="shared" si="4"/>
        <v>6</v>
      </c>
      <c r="N31" s="44">
        <f t="shared" si="4"/>
        <v>10</v>
      </c>
      <c r="O31" s="44">
        <f t="shared" si="4"/>
        <v>6</v>
      </c>
      <c r="P31" s="36"/>
      <c r="Q31" s="36"/>
      <c r="R31" s="36">
        <f t="shared" ref="R31:R33" si="5">SUM(C31:O31)</f>
        <v>142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ht="15" x14ac:dyDescent="0.2">
      <c r="A32" s="35" t="s">
        <v>65</v>
      </c>
      <c r="B32" s="35" t="s">
        <v>66</v>
      </c>
      <c r="C32" s="44">
        <f t="shared" ref="C32:O32" si="6">SUMIF($A$1:$A$29,$A32,C$1:C$29)</f>
        <v>15</v>
      </c>
      <c r="D32" s="44">
        <f t="shared" si="6"/>
        <v>12</v>
      </c>
      <c r="E32" s="44">
        <f t="shared" si="6"/>
        <v>13</v>
      </c>
      <c r="F32" s="44">
        <f t="shared" si="6"/>
        <v>11</v>
      </c>
      <c r="G32" s="44">
        <f t="shared" si="6"/>
        <v>9</v>
      </c>
      <c r="H32" s="44">
        <f t="shared" si="6"/>
        <v>7</v>
      </c>
      <c r="I32" s="44">
        <f t="shared" si="6"/>
        <v>9</v>
      </c>
      <c r="J32" s="44">
        <f t="shared" si="6"/>
        <v>13</v>
      </c>
      <c r="K32" s="44">
        <f t="shared" si="6"/>
        <v>5</v>
      </c>
      <c r="L32" s="44">
        <f t="shared" si="6"/>
        <v>16</v>
      </c>
      <c r="M32" s="44">
        <f t="shared" si="6"/>
        <v>10</v>
      </c>
      <c r="N32" s="44">
        <f t="shared" si="6"/>
        <v>3</v>
      </c>
      <c r="O32" s="44">
        <f t="shared" si="6"/>
        <v>10</v>
      </c>
      <c r="P32" s="36"/>
      <c r="Q32" s="36"/>
      <c r="R32" s="36">
        <f t="shared" si="5"/>
        <v>133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18" ht="15" x14ac:dyDescent="0.2">
      <c r="A33" s="17" t="s">
        <v>168</v>
      </c>
      <c r="B33" s="17" t="s">
        <v>46</v>
      </c>
      <c r="C33" s="47">
        <f t="shared" ref="C33:O33" si="7">SUMIF($A$1:$A$29,$A33,C$1:C$29)</f>
        <v>0</v>
      </c>
      <c r="D33" s="47">
        <f t="shared" si="7"/>
        <v>0</v>
      </c>
      <c r="E33" s="47">
        <f t="shared" si="7"/>
        <v>0</v>
      </c>
      <c r="F33" s="47">
        <f t="shared" si="7"/>
        <v>0</v>
      </c>
      <c r="G33" s="47">
        <f t="shared" si="7"/>
        <v>4</v>
      </c>
      <c r="H33" s="47">
        <f t="shared" si="7"/>
        <v>7</v>
      </c>
      <c r="I33" s="47">
        <f t="shared" si="7"/>
        <v>12</v>
      </c>
      <c r="J33" s="47">
        <f t="shared" si="7"/>
        <v>6</v>
      </c>
      <c r="K33" s="47">
        <f t="shared" si="7"/>
        <v>0</v>
      </c>
      <c r="L33" s="47">
        <f t="shared" si="7"/>
        <v>0</v>
      </c>
      <c r="M33" s="47">
        <f t="shared" si="7"/>
        <v>0</v>
      </c>
      <c r="N33" s="47">
        <f t="shared" si="7"/>
        <v>0</v>
      </c>
      <c r="O33" s="47">
        <f t="shared" si="7"/>
        <v>0</v>
      </c>
      <c r="R33" s="15">
        <f t="shared" si="5"/>
        <v>29</v>
      </c>
    </row>
    <row r="34" spans="1:18" ht="12.75" x14ac:dyDescent="0.15">
      <c r="R34" s="15"/>
    </row>
  </sheetData>
  <mergeCells count="3">
    <mergeCell ref="A8:B8"/>
    <mergeCell ref="V8:W8"/>
    <mergeCell ref="A30:AH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H63"/>
  <sheetViews>
    <sheetView workbookViewId="0"/>
  </sheetViews>
  <sheetFormatPr defaultColWidth="12.67578125" defaultRowHeight="15.75" customHeight="1" x14ac:dyDescent="0.15"/>
  <cols>
    <col min="1" max="1" width="24.67578125" customWidth="1"/>
    <col min="2" max="2" width="18.0703125" customWidth="1"/>
    <col min="3" max="34" width="4.71875" customWidth="1"/>
  </cols>
  <sheetData>
    <row r="1" spans="1:34" ht="15.75" customHeight="1" x14ac:dyDescent="0.15">
      <c r="A1" s="37" t="s">
        <v>178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 t="s">
        <v>18</v>
      </c>
      <c r="J2" s="9" t="s">
        <v>19</v>
      </c>
      <c r="K2" s="9" t="s">
        <v>20</v>
      </c>
      <c r="L2" s="9" t="s">
        <v>21</v>
      </c>
      <c r="M2" s="10" t="s">
        <v>22</v>
      </c>
      <c r="N2" s="10" t="s">
        <v>23</v>
      </c>
      <c r="O2" s="10" t="s">
        <v>24</v>
      </c>
      <c r="P2" s="5"/>
      <c r="Q2" s="5"/>
      <c r="R2" s="1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38" t="s">
        <v>179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 t="s">
        <v>111</v>
      </c>
      <c r="AG3" s="5"/>
      <c r="AH3" s="5"/>
    </row>
    <row r="4" spans="1:34" ht="12.75" x14ac:dyDescent="0.15">
      <c r="A4" s="18" t="s">
        <v>99</v>
      </c>
      <c r="B4" s="18" t="s">
        <v>106</v>
      </c>
      <c r="C4" s="18">
        <v>2</v>
      </c>
      <c r="D4" s="18">
        <v>2</v>
      </c>
      <c r="E4" s="18">
        <v>2</v>
      </c>
      <c r="F4" s="18">
        <v>2</v>
      </c>
      <c r="G4" s="18">
        <v>1</v>
      </c>
      <c r="H4" s="18">
        <v>1</v>
      </c>
      <c r="I4" s="18">
        <v>1</v>
      </c>
      <c r="J4" s="18">
        <v>1</v>
      </c>
      <c r="K4" s="18">
        <v>2</v>
      </c>
      <c r="L4" s="18">
        <v>2</v>
      </c>
      <c r="M4" s="19"/>
      <c r="N4" s="19"/>
      <c r="O4" s="19"/>
      <c r="P4" s="19"/>
      <c r="Q4" s="19"/>
      <c r="R4" s="19">
        <f>SUM(C4:O4)</f>
        <v>16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12.75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R5" s="15"/>
    </row>
    <row r="6" spans="1:34" ht="15" x14ac:dyDescent="0.2">
      <c r="A6" s="38" t="s">
        <v>180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1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16" t="s">
        <v>111</v>
      </c>
      <c r="AG6" s="5"/>
      <c r="AH6" s="5"/>
    </row>
    <row r="7" spans="1:34" ht="12.75" x14ac:dyDescent="0.15">
      <c r="A7" s="17" t="s">
        <v>99</v>
      </c>
      <c r="B7" s="17" t="s">
        <v>106</v>
      </c>
      <c r="C7" s="17">
        <v>0</v>
      </c>
      <c r="D7" s="17">
        <v>0</v>
      </c>
      <c r="E7" s="17">
        <v>1</v>
      </c>
      <c r="F7" s="17">
        <v>1</v>
      </c>
      <c r="G7" s="17">
        <v>1</v>
      </c>
      <c r="H7" s="17">
        <v>1</v>
      </c>
      <c r="I7" s="17">
        <v>0</v>
      </c>
      <c r="J7" s="17">
        <v>0</v>
      </c>
      <c r="R7" s="15">
        <f>SUM(C7:O7)</f>
        <v>4</v>
      </c>
    </row>
    <row r="8" spans="1:34" ht="12.75" x14ac:dyDescent="0.15">
      <c r="R8" s="15"/>
    </row>
    <row r="9" spans="1:34" ht="15" x14ac:dyDescent="0.2">
      <c r="A9" s="66" t="s">
        <v>181</v>
      </c>
      <c r="B9" s="64"/>
      <c r="C9" s="22"/>
      <c r="D9" s="22"/>
      <c r="E9" s="22"/>
      <c r="F9" s="22"/>
      <c r="G9" s="22"/>
      <c r="H9" s="22"/>
      <c r="I9" s="22"/>
      <c r="J9" s="22"/>
      <c r="K9" s="23"/>
      <c r="L9" s="23"/>
      <c r="M9" s="23"/>
      <c r="N9" s="23"/>
      <c r="O9" s="23"/>
      <c r="P9" s="23"/>
      <c r="Q9" s="23"/>
      <c r="R9" s="11"/>
      <c r="S9" s="23"/>
      <c r="T9" s="23"/>
      <c r="U9" s="23"/>
      <c r="V9" s="66" t="s">
        <v>81</v>
      </c>
      <c r="W9" s="64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ht="12.75" x14ac:dyDescent="0.15">
      <c r="A10" s="18" t="s">
        <v>99</v>
      </c>
      <c r="B10" s="18" t="s">
        <v>106</v>
      </c>
      <c r="C10" s="18">
        <v>4</v>
      </c>
      <c r="D10" s="18">
        <v>3</v>
      </c>
      <c r="E10" s="18">
        <v>1</v>
      </c>
      <c r="F10" s="18">
        <v>3</v>
      </c>
      <c r="G10" s="18">
        <v>2</v>
      </c>
      <c r="H10" s="18">
        <v>3</v>
      </c>
      <c r="I10" s="18">
        <v>3</v>
      </c>
      <c r="J10" s="18">
        <v>2</v>
      </c>
      <c r="K10" s="18">
        <v>2</v>
      </c>
      <c r="L10" s="18">
        <v>2</v>
      </c>
      <c r="M10" s="18">
        <v>2</v>
      </c>
      <c r="N10" s="18">
        <v>3</v>
      </c>
      <c r="O10" s="18">
        <v>2</v>
      </c>
      <c r="P10" s="19"/>
      <c r="Q10" s="19"/>
      <c r="R10" s="19">
        <f t="shared" ref="R10:R11" si="0">SUM(C10:O10)</f>
        <v>32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x14ac:dyDescent="0.15">
      <c r="A11" s="18" t="s">
        <v>63</v>
      </c>
      <c r="B11" s="18" t="s">
        <v>44</v>
      </c>
      <c r="C11" s="18">
        <v>3</v>
      </c>
      <c r="D11" s="18">
        <v>1</v>
      </c>
      <c r="E11" s="18">
        <v>2</v>
      </c>
      <c r="F11" s="18">
        <v>2</v>
      </c>
      <c r="G11" s="18">
        <v>1</v>
      </c>
      <c r="H11" s="18">
        <v>1</v>
      </c>
      <c r="I11" s="18">
        <v>2</v>
      </c>
      <c r="J11" s="18">
        <v>3</v>
      </c>
      <c r="K11" s="19"/>
      <c r="L11" s="19"/>
      <c r="M11" s="19"/>
      <c r="N11" s="19"/>
      <c r="O11" s="19"/>
      <c r="P11" s="19"/>
      <c r="Q11" s="19"/>
      <c r="R11" s="19">
        <f t="shared" si="0"/>
        <v>15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x14ac:dyDescent="0.15">
      <c r="A12" s="17"/>
      <c r="B12" s="17"/>
      <c r="R12" s="15"/>
    </row>
    <row r="13" spans="1:34" ht="15" x14ac:dyDescent="0.2">
      <c r="A13" s="38" t="s">
        <v>182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16" t="s">
        <v>111</v>
      </c>
      <c r="AG13" s="5"/>
      <c r="AH13" s="5"/>
    </row>
    <row r="14" spans="1:34" ht="12.75" x14ac:dyDescent="0.15">
      <c r="A14" s="18" t="s">
        <v>99</v>
      </c>
      <c r="B14" s="18" t="s">
        <v>106</v>
      </c>
      <c r="C14" s="18">
        <v>1</v>
      </c>
      <c r="D14" s="18">
        <v>1</v>
      </c>
      <c r="E14" s="18">
        <v>3</v>
      </c>
      <c r="F14" s="18">
        <v>3</v>
      </c>
      <c r="G14" s="18">
        <v>1</v>
      </c>
      <c r="H14" s="18">
        <v>1</v>
      </c>
      <c r="I14" s="18">
        <v>1</v>
      </c>
      <c r="J14" s="18">
        <v>1</v>
      </c>
      <c r="K14" s="18">
        <v>3</v>
      </c>
      <c r="L14" s="18">
        <v>3</v>
      </c>
      <c r="M14" s="18">
        <v>2</v>
      </c>
      <c r="N14" s="18">
        <v>3</v>
      </c>
      <c r="O14" s="18">
        <v>3</v>
      </c>
      <c r="P14" s="19"/>
      <c r="Q14" s="19"/>
      <c r="R14" s="19">
        <f>SUM(C14:O14)</f>
        <v>26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12.75" x14ac:dyDescent="0.15">
      <c r="A15" s="17"/>
      <c r="B15" s="17"/>
      <c r="C15" s="10"/>
      <c r="D15" s="10"/>
      <c r="E15" s="10"/>
      <c r="F15" s="10"/>
      <c r="G15" s="10"/>
      <c r="H15" s="10"/>
      <c r="I15" s="10"/>
      <c r="J15" s="10"/>
      <c r="R15" s="15"/>
    </row>
    <row r="16" spans="1:34" ht="15" x14ac:dyDescent="0.2">
      <c r="A16" s="27" t="s">
        <v>183</v>
      </c>
      <c r="B16" s="29"/>
      <c r="C16" s="28"/>
      <c r="D16" s="28"/>
      <c r="E16" s="28"/>
      <c r="F16" s="28"/>
      <c r="G16" s="28"/>
      <c r="H16" s="28"/>
      <c r="I16" s="28"/>
      <c r="J16" s="28"/>
      <c r="K16" s="29"/>
      <c r="L16" s="29"/>
      <c r="M16" s="29"/>
      <c r="N16" s="29"/>
      <c r="O16" s="29"/>
      <c r="P16" s="29"/>
      <c r="Q16" s="29"/>
      <c r="R16" s="11"/>
      <c r="S16" s="29"/>
      <c r="T16" s="29"/>
      <c r="U16" s="29"/>
      <c r="V16" s="30" t="s">
        <v>85</v>
      </c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2.75" x14ac:dyDescent="0.15">
      <c r="A17" s="18" t="s">
        <v>90</v>
      </c>
      <c r="B17" s="18" t="s">
        <v>89</v>
      </c>
      <c r="C17" s="18">
        <v>2</v>
      </c>
      <c r="D17" s="18">
        <v>2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2</v>
      </c>
      <c r="L17" s="18">
        <v>2</v>
      </c>
      <c r="M17" s="18">
        <v>1</v>
      </c>
      <c r="N17" s="18">
        <v>1</v>
      </c>
      <c r="O17" s="18">
        <v>1</v>
      </c>
      <c r="P17" s="19"/>
      <c r="Q17" s="19"/>
      <c r="R17" s="19">
        <f t="shared" ref="R17:R18" si="1">SUM(C17:O17)</f>
        <v>11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12.75" x14ac:dyDescent="0.15">
      <c r="A18" s="18" t="s">
        <v>88</v>
      </c>
      <c r="B18" s="18" t="s">
        <v>89</v>
      </c>
      <c r="C18" s="18">
        <v>1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</v>
      </c>
      <c r="L18" s="18">
        <v>1</v>
      </c>
      <c r="M18" s="18">
        <v>2</v>
      </c>
      <c r="N18" s="18">
        <v>2</v>
      </c>
      <c r="O18" s="18">
        <v>2</v>
      </c>
      <c r="P18" s="19"/>
      <c r="Q18" s="19"/>
      <c r="R18" s="19">
        <f t="shared" si="1"/>
        <v>10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12.75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R19" s="15"/>
    </row>
    <row r="20" spans="1:34" ht="15" x14ac:dyDescent="0.2">
      <c r="A20" s="27" t="s">
        <v>184</v>
      </c>
      <c r="B20" s="29"/>
      <c r="C20" s="28"/>
      <c r="D20" s="28"/>
      <c r="E20" s="28"/>
      <c r="F20" s="28"/>
      <c r="G20" s="28"/>
      <c r="H20" s="28"/>
      <c r="I20" s="28"/>
      <c r="J20" s="28"/>
      <c r="K20" s="29"/>
      <c r="L20" s="29"/>
      <c r="M20" s="29"/>
      <c r="N20" s="29"/>
      <c r="O20" s="29"/>
      <c r="P20" s="29"/>
      <c r="Q20" s="29"/>
      <c r="R20" s="11"/>
      <c r="S20" s="29"/>
      <c r="T20" s="29"/>
      <c r="U20" s="29"/>
      <c r="V20" s="30" t="s">
        <v>85</v>
      </c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ht="12.75" x14ac:dyDescent="0.15">
      <c r="A21" s="17" t="s">
        <v>90</v>
      </c>
      <c r="B21" s="17" t="s">
        <v>89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1</v>
      </c>
      <c r="L21" s="17">
        <v>1</v>
      </c>
      <c r="M21" s="17">
        <v>2</v>
      </c>
      <c r="N21" s="17">
        <v>2</v>
      </c>
      <c r="O21" s="17">
        <v>2</v>
      </c>
      <c r="R21" s="15">
        <f t="shared" ref="R21:R22" si="2">SUM(C21:O21)</f>
        <v>8</v>
      </c>
    </row>
    <row r="22" spans="1:34" ht="12.75" x14ac:dyDescent="0.15">
      <c r="A22" s="17" t="s">
        <v>88</v>
      </c>
      <c r="B22" s="17" t="s">
        <v>89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2</v>
      </c>
      <c r="L22" s="17">
        <v>2</v>
      </c>
      <c r="M22" s="17">
        <v>1</v>
      </c>
      <c r="N22" s="17">
        <v>1</v>
      </c>
      <c r="O22" s="17">
        <v>1</v>
      </c>
      <c r="R22" s="15">
        <f t="shared" si="2"/>
        <v>7</v>
      </c>
    </row>
    <row r="23" spans="1:34" ht="12.75" x14ac:dyDescent="0.15">
      <c r="R23" s="15"/>
    </row>
    <row r="24" spans="1:34" ht="12.75" x14ac:dyDescent="0.15">
      <c r="A24" s="32" t="s">
        <v>185</v>
      </c>
      <c r="B24" s="29"/>
      <c r="C24" s="28"/>
      <c r="D24" s="28"/>
      <c r="E24" s="28"/>
      <c r="F24" s="28"/>
      <c r="G24" s="28"/>
      <c r="H24" s="28"/>
      <c r="I24" s="28"/>
      <c r="J24" s="28"/>
      <c r="K24" s="29"/>
      <c r="L24" s="29"/>
      <c r="M24" s="29"/>
      <c r="N24" s="29"/>
      <c r="O24" s="29"/>
      <c r="P24" s="29"/>
      <c r="Q24" s="29"/>
      <c r="R24" s="11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2.75" x14ac:dyDescent="0.15">
      <c r="R25" s="15"/>
    </row>
    <row r="26" spans="1:34" ht="12.75" x14ac:dyDescent="0.15">
      <c r="A26" s="32" t="s">
        <v>186</v>
      </c>
      <c r="B26" s="29"/>
      <c r="C26" s="28"/>
      <c r="D26" s="28"/>
      <c r="E26" s="28"/>
      <c r="F26" s="28"/>
      <c r="G26" s="28"/>
      <c r="H26" s="28"/>
      <c r="I26" s="28"/>
      <c r="J26" s="28"/>
      <c r="K26" s="29"/>
      <c r="L26" s="29"/>
      <c r="M26" s="29"/>
      <c r="N26" s="29"/>
      <c r="O26" s="29"/>
      <c r="P26" s="29"/>
      <c r="Q26" s="29"/>
      <c r="R26" s="11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2.75" x14ac:dyDescent="0.15">
      <c r="R27" s="15"/>
    </row>
    <row r="28" spans="1:34" ht="15" x14ac:dyDescent="0.2">
      <c r="A28" s="12" t="s">
        <v>187</v>
      </c>
      <c r="B28" s="14"/>
      <c r="C28" s="13"/>
      <c r="D28" s="13"/>
      <c r="E28" s="13"/>
      <c r="F28" s="13"/>
      <c r="G28" s="13"/>
      <c r="H28" s="13"/>
      <c r="I28" s="13"/>
      <c r="J28" s="13"/>
      <c r="K28" s="14"/>
      <c r="L28" s="14"/>
      <c r="M28" s="14"/>
      <c r="N28" s="14"/>
      <c r="O28" s="14"/>
      <c r="P28" s="14"/>
      <c r="Q28" s="14"/>
      <c r="R28" s="11"/>
      <c r="S28" s="14"/>
      <c r="T28" s="14"/>
      <c r="U28" s="14"/>
      <c r="V28" s="65" t="s">
        <v>33</v>
      </c>
      <c r="W28" s="6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2.75" x14ac:dyDescent="0.15">
      <c r="R29" s="15"/>
    </row>
    <row r="30" spans="1:34" ht="15" x14ac:dyDescent="0.2">
      <c r="A30" s="12" t="s">
        <v>188</v>
      </c>
      <c r="B30" s="14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1"/>
      <c r="S30" s="14"/>
      <c r="T30" s="14"/>
      <c r="U30" s="14"/>
      <c r="V30" s="63" t="s">
        <v>35</v>
      </c>
      <c r="W30" s="6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2.75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1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x14ac:dyDescent="0.2">
      <c r="A32" s="12" t="s">
        <v>189</v>
      </c>
      <c r="B32" s="14"/>
      <c r="C32" s="13"/>
      <c r="D32" s="13"/>
      <c r="E32" s="13"/>
      <c r="F32" s="13"/>
      <c r="G32" s="13"/>
      <c r="H32" s="13"/>
      <c r="I32" s="13"/>
      <c r="J32" s="13"/>
      <c r="K32" s="14"/>
      <c r="L32" s="14"/>
      <c r="M32" s="14"/>
      <c r="N32" s="14"/>
      <c r="O32" s="14"/>
      <c r="P32" s="14"/>
      <c r="Q32" s="14"/>
      <c r="R32" s="11"/>
      <c r="S32" s="14"/>
      <c r="T32" s="14"/>
      <c r="U32" s="14"/>
      <c r="V32" s="63" t="s">
        <v>39</v>
      </c>
      <c r="W32" s="6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2.7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x14ac:dyDescent="0.2">
      <c r="A34" s="66" t="s">
        <v>190</v>
      </c>
      <c r="B34" s="64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11"/>
      <c r="S34" s="23"/>
      <c r="T34" s="23"/>
      <c r="U34" s="23"/>
      <c r="V34" s="24" t="s">
        <v>42</v>
      </c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2.75" x14ac:dyDescent="0.15">
      <c r="A35" s="18" t="s">
        <v>99</v>
      </c>
      <c r="B35" s="18" t="s">
        <v>106</v>
      </c>
      <c r="C35" s="18">
        <v>4</v>
      </c>
      <c r="D35" s="18">
        <v>4</v>
      </c>
      <c r="E35" s="18">
        <v>2</v>
      </c>
      <c r="F35" s="18">
        <v>2</v>
      </c>
      <c r="G35" s="18">
        <v>0</v>
      </c>
      <c r="H35" s="18">
        <v>0</v>
      </c>
      <c r="I35" s="18">
        <v>1</v>
      </c>
      <c r="J35" s="18">
        <v>1</v>
      </c>
      <c r="K35" s="19"/>
      <c r="L35" s="19"/>
      <c r="M35" s="19"/>
      <c r="N35" s="19"/>
      <c r="O35" s="19"/>
      <c r="P35" s="19"/>
      <c r="Q35" s="19"/>
      <c r="R35" s="19">
        <f>SUM(C35:O35)</f>
        <v>14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R36" s="15"/>
    </row>
    <row r="37" spans="1:34" ht="15" x14ac:dyDescent="0.2">
      <c r="A37" s="21" t="s">
        <v>191</v>
      </c>
      <c r="B37" s="23"/>
      <c r="C37" s="22"/>
      <c r="D37" s="22"/>
      <c r="E37" s="22"/>
      <c r="F37" s="22"/>
      <c r="G37" s="22"/>
      <c r="H37" s="22"/>
      <c r="I37" s="22"/>
      <c r="J37" s="22"/>
      <c r="K37" s="23"/>
      <c r="L37" s="23"/>
      <c r="M37" s="23"/>
      <c r="N37" s="23"/>
      <c r="O37" s="23"/>
      <c r="P37" s="23"/>
      <c r="Q37" s="23"/>
      <c r="R37" s="11"/>
      <c r="S37" s="23"/>
      <c r="T37" s="23"/>
      <c r="U37" s="23"/>
      <c r="V37" s="66" t="s">
        <v>54</v>
      </c>
      <c r="W37" s="64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ht="12.75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x14ac:dyDescent="0.2">
      <c r="A39" s="21" t="s">
        <v>192</v>
      </c>
      <c r="B39" s="23"/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3"/>
      <c r="N39" s="23"/>
      <c r="O39" s="23"/>
      <c r="P39" s="23"/>
      <c r="Q39" s="23"/>
      <c r="R39" s="11"/>
      <c r="S39" s="23"/>
      <c r="T39" s="23"/>
      <c r="U39" s="23"/>
      <c r="V39" s="66" t="s">
        <v>54</v>
      </c>
      <c r="W39" s="64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ht="12.75" x14ac:dyDescent="0.15">
      <c r="R40" s="15"/>
    </row>
    <row r="41" spans="1:34" ht="15" x14ac:dyDescent="0.2">
      <c r="A41" s="21" t="s">
        <v>193</v>
      </c>
      <c r="B41" s="23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11"/>
      <c r="S41" s="23"/>
      <c r="T41" s="23"/>
      <c r="U41" s="23"/>
      <c r="V41" s="66" t="s">
        <v>54</v>
      </c>
      <c r="W41" s="64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ht="12.75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1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x14ac:dyDescent="0.2">
      <c r="A43" s="21" t="s">
        <v>194</v>
      </c>
      <c r="B43" s="23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3"/>
      <c r="N43" s="23"/>
      <c r="O43" s="23"/>
      <c r="P43" s="23"/>
      <c r="Q43" s="23"/>
      <c r="R43" s="11"/>
      <c r="S43" s="23"/>
      <c r="T43" s="23"/>
      <c r="U43" s="23"/>
      <c r="V43" s="24" t="s">
        <v>58</v>
      </c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ht="12.75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x14ac:dyDescent="0.2">
      <c r="A45" s="66" t="s">
        <v>195</v>
      </c>
      <c r="B45" s="64"/>
      <c r="C45" s="22"/>
      <c r="D45" s="22"/>
      <c r="E45" s="22"/>
      <c r="F45" s="22"/>
      <c r="G45" s="22"/>
      <c r="H45" s="22"/>
      <c r="I45" s="22"/>
      <c r="J45" s="22"/>
      <c r="K45" s="23"/>
      <c r="L45" s="23"/>
      <c r="M45" s="23"/>
      <c r="N45" s="23"/>
      <c r="O45" s="23"/>
      <c r="P45" s="23"/>
      <c r="Q45" s="23"/>
      <c r="R45" s="11"/>
      <c r="S45" s="23"/>
      <c r="T45" s="23"/>
      <c r="U45" s="23"/>
      <c r="V45" s="24" t="s">
        <v>62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 ht="12.75" x14ac:dyDescent="0.15">
      <c r="A46" s="18" t="s">
        <v>71</v>
      </c>
      <c r="B46" s="18" t="s">
        <v>72</v>
      </c>
      <c r="C46" s="18">
        <v>4</v>
      </c>
      <c r="D46" s="18">
        <v>3</v>
      </c>
      <c r="E46" s="18">
        <v>3</v>
      </c>
      <c r="F46" s="18">
        <v>4</v>
      </c>
      <c r="G46" s="18">
        <v>0</v>
      </c>
      <c r="H46" s="18">
        <v>0</v>
      </c>
      <c r="I46" s="18">
        <v>0</v>
      </c>
      <c r="J46" s="18">
        <v>0</v>
      </c>
      <c r="K46" s="18">
        <v>1</v>
      </c>
      <c r="L46" s="18">
        <v>1</v>
      </c>
      <c r="M46" s="18">
        <v>1</v>
      </c>
      <c r="N46" s="18">
        <v>1</v>
      </c>
      <c r="O46" s="18">
        <v>1</v>
      </c>
      <c r="P46" s="19"/>
      <c r="Q46" s="19"/>
      <c r="R46" s="19">
        <f t="shared" ref="R46:R47" si="3">SUM(C46:O46)</f>
        <v>19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x14ac:dyDescent="0.15">
      <c r="A47" s="18" t="s">
        <v>63</v>
      </c>
      <c r="B47" s="18" t="s">
        <v>64</v>
      </c>
      <c r="C47" s="18">
        <v>3</v>
      </c>
      <c r="D47" s="18">
        <v>4</v>
      </c>
      <c r="E47" s="18">
        <v>4</v>
      </c>
      <c r="F47" s="18">
        <v>3</v>
      </c>
      <c r="G47" s="18">
        <v>1</v>
      </c>
      <c r="H47" s="18">
        <v>1</v>
      </c>
      <c r="I47" s="18">
        <v>1</v>
      </c>
      <c r="J47" s="18">
        <v>1</v>
      </c>
      <c r="K47" s="19"/>
      <c r="L47" s="19"/>
      <c r="M47" s="19"/>
      <c r="N47" s="19"/>
      <c r="O47" s="19"/>
      <c r="P47" s="19"/>
      <c r="Q47" s="19"/>
      <c r="R47" s="19">
        <f t="shared" si="3"/>
        <v>18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x14ac:dyDescent="0.15">
      <c r="R48" s="15"/>
    </row>
    <row r="49" spans="1:34" ht="12.75" x14ac:dyDescent="0.15">
      <c r="R49" s="15"/>
    </row>
    <row r="50" spans="1:34" ht="15" x14ac:dyDescent="0.2">
      <c r="A50" s="38" t="s">
        <v>196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1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16" t="s">
        <v>111</v>
      </c>
      <c r="AG50" s="5"/>
      <c r="AH50" s="5"/>
    </row>
    <row r="51" spans="1:34" ht="12.75" x14ac:dyDescent="0.15">
      <c r="A51" s="18" t="s">
        <v>99</v>
      </c>
      <c r="B51" s="18" t="s">
        <v>106</v>
      </c>
      <c r="C51" s="18">
        <v>5</v>
      </c>
      <c r="D51" s="18">
        <v>5</v>
      </c>
      <c r="E51" s="18">
        <v>6</v>
      </c>
      <c r="F51" s="18">
        <v>5</v>
      </c>
      <c r="G51" s="18">
        <v>3</v>
      </c>
      <c r="H51" s="18">
        <v>3</v>
      </c>
      <c r="I51" s="18">
        <v>3</v>
      </c>
      <c r="J51" s="18">
        <v>3</v>
      </c>
      <c r="K51" s="18">
        <v>4</v>
      </c>
      <c r="L51" s="18">
        <v>2</v>
      </c>
      <c r="M51" s="18">
        <v>3</v>
      </c>
      <c r="N51" s="18">
        <v>4</v>
      </c>
      <c r="O51" s="18">
        <v>5</v>
      </c>
      <c r="P51" s="19"/>
      <c r="Q51" s="19"/>
      <c r="R51" s="19">
        <f t="shared" ref="R51:R52" si="4">SUM(C51:O51)</f>
        <v>51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x14ac:dyDescent="0.15">
      <c r="A52" s="18" t="s">
        <v>71</v>
      </c>
      <c r="B52" s="18" t="s">
        <v>72</v>
      </c>
      <c r="C52" s="18">
        <v>2</v>
      </c>
      <c r="D52" s="18">
        <v>2</v>
      </c>
      <c r="E52" s="18">
        <v>3</v>
      </c>
      <c r="F52" s="18">
        <v>3</v>
      </c>
      <c r="G52" s="18">
        <v>0</v>
      </c>
      <c r="H52" s="18">
        <v>0</v>
      </c>
      <c r="I52" s="18">
        <v>0</v>
      </c>
      <c r="J52" s="18">
        <v>0</v>
      </c>
      <c r="K52" s="18">
        <v>3</v>
      </c>
      <c r="L52" s="18">
        <v>4</v>
      </c>
      <c r="M52" s="18">
        <v>5</v>
      </c>
      <c r="N52" s="18">
        <v>6</v>
      </c>
      <c r="O52" s="18">
        <v>4</v>
      </c>
      <c r="P52" s="19"/>
      <c r="Q52" s="19"/>
      <c r="R52" s="19">
        <f t="shared" si="4"/>
        <v>32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x14ac:dyDescent="0.15">
      <c r="A53" s="17"/>
      <c r="R53" s="15"/>
    </row>
    <row r="54" spans="1:34" ht="15" x14ac:dyDescent="0.2">
      <c r="A54" s="38" t="s">
        <v>197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1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16" t="s">
        <v>111</v>
      </c>
      <c r="AG54" s="5"/>
      <c r="AH54" s="5"/>
    </row>
    <row r="55" spans="1:34" ht="12.75" x14ac:dyDescent="0.15">
      <c r="A55" s="18" t="s">
        <v>198</v>
      </c>
      <c r="B55" s="18" t="s">
        <v>106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2</v>
      </c>
      <c r="L55" s="18">
        <v>2</v>
      </c>
      <c r="M55" s="18">
        <v>2</v>
      </c>
      <c r="N55" s="18">
        <v>2</v>
      </c>
      <c r="O55" s="18">
        <v>2</v>
      </c>
      <c r="P55" s="19"/>
      <c r="Q55" s="19"/>
      <c r="R55" s="19">
        <f t="shared" ref="R55:R56" si="5">SUM(C55:O55)</f>
        <v>10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x14ac:dyDescent="0.15">
      <c r="A56" s="17" t="s">
        <v>99</v>
      </c>
      <c r="B56" s="17" t="s">
        <v>106</v>
      </c>
      <c r="C56" s="17">
        <v>2</v>
      </c>
      <c r="D56" s="17">
        <v>2</v>
      </c>
      <c r="E56" s="17">
        <v>2</v>
      </c>
      <c r="F56" s="17">
        <v>2</v>
      </c>
      <c r="G56" s="17">
        <v>0</v>
      </c>
      <c r="H56" s="17">
        <v>0</v>
      </c>
      <c r="I56" s="17">
        <v>0</v>
      </c>
      <c r="J56" s="17">
        <v>0</v>
      </c>
      <c r="R56" s="15">
        <f t="shared" si="5"/>
        <v>8</v>
      </c>
    </row>
    <row r="57" spans="1:34" ht="12.75" x14ac:dyDescent="0.15">
      <c r="R57" s="15"/>
    </row>
    <row r="58" spans="1:34" ht="15" x14ac:dyDescent="0.2">
      <c r="A58" s="38" t="s">
        <v>199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1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16" t="s">
        <v>111</v>
      </c>
      <c r="AG58" s="5"/>
      <c r="AH58" s="5"/>
    </row>
    <row r="59" spans="1:34" ht="12.75" x14ac:dyDescent="0.15">
      <c r="A59" s="18" t="s">
        <v>99</v>
      </c>
      <c r="B59" s="18" t="s">
        <v>106</v>
      </c>
      <c r="C59" s="18">
        <v>2</v>
      </c>
      <c r="D59" s="18">
        <v>2</v>
      </c>
      <c r="E59" s="18">
        <v>2</v>
      </c>
      <c r="F59" s="18">
        <v>2</v>
      </c>
      <c r="G59" s="18">
        <v>1</v>
      </c>
      <c r="H59" s="18">
        <v>1</v>
      </c>
      <c r="I59" s="18">
        <v>1</v>
      </c>
      <c r="J59" s="18">
        <v>1</v>
      </c>
      <c r="K59" s="18">
        <v>3</v>
      </c>
      <c r="L59" s="18">
        <v>2</v>
      </c>
      <c r="M59" s="19"/>
      <c r="N59" s="19"/>
      <c r="O59" s="19"/>
      <c r="P59" s="19"/>
      <c r="Q59" s="19"/>
      <c r="R59" s="19">
        <f>SUM(C59:O59)</f>
        <v>17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R60" s="15"/>
    </row>
    <row r="61" spans="1:34" ht="15" x14ac:dyDescent="0.2">
      <c r="A61" s="68" t="s">
        <v>200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</row>
    <row r="62" spans="1:34" ht="15" x14ac:dyDescent="0.2">
      <c r="A62" s="35" t="s">
        <v>99</v>
      </c>
      <c r="B62" s="35" t="s">
        <v>106</v>
      </c>
      <c r="C62" s="44">
        <f t="shared" ref="C62:O62" si="6">SUMIF($A$1:$A$60,$A62,C$1:C$60)</f>
        <v>20</v>
      </c>
      <c r="D62" s="44">
        <f t="shared" si="6"/>
        <v>19</v>
      </c>
      <c r="E62" s="44">
        <f t="shared" si="6"/>
        <v>19</v>
      </c>
      <c r="F62" s="44">
        <f t="shared" si="6"/>
        <v>20</v>
      </c>
      <c r="G62" s="44">
        <f t="shared" si="6"/>
        <v>9</v>
      </c>
      <c r="H62" s="44">
        <f t="shared" si="6"/>
        <v>10</v>
      </c>
      <c r="I62" s="44">
        <f t="shared" si="6"/>
        <v>10</v>
      </c>
      <c r="J62" s="44">
        <f t="shared" si="6"/>
        <v>9</v>
      </c>
      <c r="K62" s="44">
        <f t="shared" si="6"/>
        <v>14</v>
      </c>
      <c r="L62" s="44">
        <f t="shared" si="6"/>
        <v>11</v>
      </c>
      <c r="M62" s="44">
        <f t="shared" si="6"/>
        <v>7</v>
      </c>
      <c r="N62" s="44">
        <f t="shared" si="6"/>
        <v>10</v>
      </c>
      <c r="O62" s="44">
        <f t="shared" si="6"/>
        <v>10</v>
      </c>
      <c r="P62" s="36"/>
      <c r="Q62" s="36"/>
      <c r="R62" s="36">
        <f>SUM(C62:O62)</f>
        <v>168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12.75" x14ac:dyDescent="0.15">
      <c r="R63" s="15"/>
    </row>
  </sheetData>
  <mergeCells count="11">
    <mergeCell ref="V39:W39"/>
    <mergeCell ref="V41:W41"/>
    <mergeCell ref="A45:B45"/>
    <mergeCell ref="A61:AH61"/>
    <mergeCell ref="A9:B9"/>
    <mergeCell ref="V9:W9"/>
    <mergeCell ref="V28:W28"/>
    <mergeCell ref="V30:W30"/>
    <mergeCell ref="V32:W32"/>
    <mergeCell ref="A34:B34"/>
    <mergeCell ref="V37:W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L59"/>
  <sheetViews>
    <sheetView workbookViewId="0"/>
  </sheetViews>
  <sheetFormatPr defaultColWidth="12.67578125" defaultRowHeight="15.75" customHeight="1" x14ac:dyDescent="0.15"/>
  <cols>
    <col min="1" max="1" width="24.40625" customWidth="1"/>
    <col min="2" max="2" width="19.41796875" customWidth="1"/>
    <col min="3" max="38" width="4.3125" customWidth="1"/>
  </cols>
  <sheetData>
    <row r="1" spans="1:38" ht="15.75" customHeight="1" x14ac:dyDescent="0.15">
      <c r="A1" s="48" t="s">
        <v>201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202</v>
      </c>
      <c r="L1" s="4" t="s">
        <v>202</v>
      </c>
      <c r="M1" s="4" t="s">
        <v>203</v>
      </c>
      <c r="N1" s="4" t="s">
        <v>203</v>
      </c>
      <c r="O1" s="4" t="s">
        <v>7</v>
      </c>
      <c r="P1" s="4" t="s">
        <v>7</v>
      </c>
      <c r="Q1" s="4" t="s">
        <v>8</v>
      </c>
      <c r="R1" s="4" t="s">
        <v>8</v>
      </c>
      <c r="S1" s="4" t="s">
        <v>8</v>
      </c>
      <c r="T1" s="5"/>
      <c r="U1" s="5"/>
      <c r="V1" s="6" t="s">
        <v>9</v>
      </c>
      <c r="W1" s="5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26.2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3" t="s">
        <v>16</v>
      </c>
      <c r="H2" s="3" t="s">
        <v>17</v>
      </c>
      <c r="I2" s="3" t="s">
        <v>18</v>
      </c>
      <c r="J2" s="4" t="s">
        <v>19</v>
      </c>
      <c r="K2" s="9" t="s">
        <v>204</v>
      </c>
      <c r="L2" s="9" t="s">
        <v>205</v>
      </c>
      <c r="M2" s="9" t="s">
        <v>206</v>
      </c>
      <c r="N2" s="9" t="s">
        <v>207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5"/>
      <c r="U2" s="5"/>
      <c r="V2" s="6"/>
      <c r="W2" s="5"/>
      <c r="X2" s="4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5" x14ac:dyDescent="0.2">
      <c r="A3" s="41" t="s">
        <v>208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9"/>
      <c r="N3" s="39"/>
      <c r="O3" s="39"/>
      <c r="P3" s="39"/>
      <c r="Q3" s="39"/>
      <c r="R3" s="39"/>
      <c r="S3" s="39"/>
      <c r="T3" s="39"/>
      <c r="U3" s="39"/>
      <c r="V3" s="11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16" t="s">
        <v>111</v>
      </c>
      <c r="AK3" s="5"/>
      <c r="AL3" s="5"/>
    </row>
    <row r="4" spans="1:38" ht="12.75" x14ac:dyDescent="0.15">
      <c r="A4" s="31" t="s">
        <v>65</v>
      </c>
      <c r="B4" s="31" t="s">
        <v>66</v>
      </c>
      <c r="C4" s="31">
        <v>0</v>
      </c>
      <c r="D4" s="31">
        <v>0</v>
      </c>
      <c r="E4" s="31">
        <v>0</v>
      </c>
      <c r="F4" s="31">
        <v>4</v>
      </c>
      <c r="G4" s="31">
        <v>2</v>
      </c>
      <c r="H4" s="31">
        <v>2</v>
      </c>
      <c r="I4" s="31">
        <v>8</v>
      </c>
      <c r="J4" s="31">
        <v>8</v>
      </c>
      <c r="K4" s="31">
        <v>8</v>
      </c>
      <c r="L4" s="31">
        <v>7</v>
      </c>
      <c r="M4" s="31">
        <v>8</v>
      </c>
      <c r="N4" s="31">
        <v>7</v>
      </c>
      <c r="O4" s="31">
        <v>0</v>
      </c>
      <c r="P4" s="31">
        <v>3</v>
      </c>
      <c r="Q4" s="31">
        <v>0</v>
      </c>
      <c r="R4" s="31">
        <v>0</v>
      </c>
      <c r="S4" s="42"/>
      <c r="T4" s="42"/>
      <c r="U4" s="42"/>
      <c r="V4" s="19">
        <f t="shared" ref="V4:V11" si="0">SUM(C4:S4)</f>
        <v>57</v>
      </c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38" ht="12.75" x14ac:dyDescent="0.15">
      <c r="A5" s="31" t="s">
        <v>130</v>
      </c>
      <c r="B5" s="31" t="s">
        <v>131</v>
      </c>
      <c r="C5" s="31">
        <v>4</v>
      </c>
      <c r="D5" s="31">
        <v>4</v>
      </c>
      <c r="E5" s="31">
        <v>7</v>
      </c>
      <c r="F5" s="31">
        <v>5</v>
      </c>
      <c r="G5" s="31">
        <v>1</v>
      </c>
      <c r="H5" s="31">
        <v>3</v>
      </c>
      <c r="I5" s="31">
        <v>5</v>
      </c>
      <c r="J5" s="31">
        <v>3</v>
      </c>
      <c r="K5" s="31">
        <v>0</v>
      </c>
      <c r="L5" s="31">
        <v>0</v>
      </c>
      <c r="M5" s="31">
        <v>0</v>
      </c>
      <c r="N5" s="31">
        <v>0</v>
      </c>
      <c r="O5" s="31">
        <v>5</v>
      </c>
      <c r="P5" s="31">
        <v>5</v>
      </c>
      <c r="Q5" s="31">
        <v>2</v>
      </c>
      <c r="R5" s="31">
        <v>3</v>
      </c>
      <c r="S5" s="31">
        <v>0</v>
      </c>
      <c r="T5" s="42"/>
      <c r="U5" s="42"/>
      <c r="V5" s="19">
        <f t="shared" si="0"/>
        <v>47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2.75" x14ac:dyDescent="0.15">
      <c r="A6" s="10" t="s">
        <v>132</v>
      </c>
      <c r="B6" s="10" t="s">
        <v>133</v>
      </c>
      <c r="C6" s="10">
        <v>0</v>
      </c>
      <c r="D6" s="10">
        <v>0</v>
      </c>
      <c r="E6" s="10">
        <v>0</v>
      </c>
      <c r="F6" s="10">
        <v>0</v>
      </c>
      <c r="G6" s="10">
        <v>3</v>
      </c>
      <c r="H6" s="10">
        <v>6</v>
      </c>
      <c r="I6" s="10">
        <v>1</v>
      </c>
      <c r="J6" s="10">
        <v>4</v>
      </c>
      <c r="K6" s="10">
        <v>0</v>
      </c>
      <c r="L6" s="10">
        <v>0</v>
      </c>
      <c r="M6" s="10">
        <v>6</v>
      </c>
      <c r="N6" s="10">
        <v>6</v>
      </c>
      <c r="O6" s="10">
        <v>2</v>
      </c>
      <c r="P6" s="10">
        <v>2</v>
      </c>
      <c r="Q6" s="10">
        <v>5</v>
      </c>
      <c r="R6" s="10">
        <v>5</v>
      </c>
      <c r="S6" s="10">
        <v>5</v>
      </c>
      <c r="T6" s="5"/>
      <c r="U6" s="5"/>
      <c r="V6" s="15">
        <f t="shared" si="0"/>
        <v>45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2.75" x14ac:dyDescent="0.15">
      <c r="A7" s="10" t="s">
        <v>113</v>
      </c>
      <c r="B7" s="10" t="s">
        <v>114</v>
      </c>
      <c r="C7" s="10">
        <v>6</v>
      </c>
      <c r="D7" s="10">
        <v>2</v>
      </c>
      <c r="E7" s="10">
        <v>0</v>
      </c>
      <c r="F7" s="10">
        <v>0</v>
      </c>
      <c r="G7" s="10">
        <v>9</v>
      </c>
      <c r="H7" s="10">
        <v>9</v>
      </c>
      <c r="I7" s="10">
        <v>9</v>
      </c>
      <c r="J7" s="10">
        <v>6</v>
      </c>
      <c r="K7" s="17">
        <v>0</v>
      </c>
      <c r="L7" s="17">
        <v>0</v>
      </c>
      <c r="M7" s="17">
        <v>0</v>
      </c>
      <c r="N7" s="17">
        <v>0</v>
      </c>
      <c r="O7" s="10">
        <v>0</v>
      </c>
      <c r="P7" s="10">
        <v>0</v>
      </c>
      <c r="Q7" s="10">
        <v>3</v>
      </c>
      <c r="R7" s="10">
        <v>0</v>
      </c>
      <c r="S7" s="10">
        <v>0</v>
      </c>
      <c r="T7" s="5"/>
      <c r="U7" s="5"/>
      <c r="V7" s="15">
        <f t="shared" si="0"/>
        <v>44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2.75" x14ac:dyDescent="0.15">
      <c r="A8" s="10" t="s">
        <v>59</v>
      </c>
      <c r="B8" s="10" t="s">
        <v>112</v>
      </c>
      <c r="C8" s="10">
        <v>5</v>
      </c>
      <c r="D8" s="10">
        <v>7</v>
      </c>
      <c r="E8" s="10">
        <v>0</v>
      </c>
      <c r="F8" s="10">
        <v>0</v>
      </c>
      <c r="G8" s="10">
        <v>7</v>
      </c>
      <c r="H8" s="10">
        <v>0</v>
      </c>
      <c r="I8" s="10">
        <v>7</v>
      </c>
      <c r="J8" s="10">
        <v>9</v>
      </c>
      <c r="K8" s="17">
        <v>0</v>
      </c>
      <c r="L8" s="17">
        <v>0</v>
      </c>
      <c r="M8" s="17">
        <v>0</v>
      </c>
      <c r="N8" s="17">
        <v>0</v>
      </c>
      <c r="O8" s="10">
        <v>4</v>
      </c>
      <c r="P8" s="10">
        <v>0</v>
      </c>
      <c r="Q8" s="10">
        <v>1</v>
      </c>
      <c r="R8" s="10">
        <v>0</v>
      </c>
      <c r="S8" s="10">
        <v>3</v>
      </c>
      <c r="T8" s="5"/>
      <c r="U8" s="5"/>
      <c r="V8" s="15">
        <f t="shared" si="0"/>
        <v>43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2.75" x14ac:dyDescent="0.15">
      <c r="A9" s="10" t="s">
        <v>117</v>
      </c>
      <c r="B9" s="10" t="s">
        <v>158</v>
      </c>
      <c r="C9" s="10">
        <v>1</v>
      </c>
      <c r="D9" s="10">
        <v>0</v>
      </c>
      <c r="E9" s="10">
        <v>0</v>
      </c>
      <c r="F9" s="10">
        <v>0</v>
      </c>
      <c r="G9" s="10">
        <v>4</v>
      </c>
      <c r="H9" s="10">
        <v>5</v>
      </c>
      <c r="I9" s="10">
        <v>6</v>
      </c>
      <c r="J9" s="10">
        <v>7</v>
      </c>
      <c r="K9" s="17">
        <v>0</v>
      </c>
      <c r="L9" s="17">
        <v>0</v>
      </c>
      <c r="M9" s="17">
        <v>0</v>
      </c>
      <c r="N9" s="17">
        <v>0</v>
      </c>
      <c r="O9" s="10">
        <v>0</v>
      </c>
      <c r="P9" s="10">
        <v>0</v>
      </c>
      <c r="Q9" s="10">
        <v>0</v>
      </c>
      <c r="R9" s="10">
        <v>0</v>
      </c>
      <c r="S9" s="10">
        <v>2</v>
      </c>
      <c r="T9" s="5"/>
      <c r="U9" s="5"/>
      <c r="V9" s="15">
        <f t="shared" si="0"/>
        <v>25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12.75" x14ac:dyDescent="0.15">
      <c r="A10" s="10" t="s">
        <v>73</v>
      </c>
      <c r="B10" s="10" t="s">
        <v>74</v>
      </c>
      <c r="C10" s="10">
        <v>0</v>
      </c>
      <c r="D10" s="10">
        <v>0</v>
      </c>
      <c r="E10" s="10">
        <v>2</v>
      </c>
      <c r="F10" s="10">
        <v>2</v>
      </c>
      <c r="G10" s="10">
        <v>0</v>
      </c>
      <c r="H10" s="10">
        <v>0</v>
      </c>
      <c r="I10" s="10">
        <v>0</v>
      </c>
      <c r="J10" s="10">
        <v>0</v>
      </c>
      <c r="K10" s="17">
        <v>0</v>
      </c>
      <c r="L10" s="17">
        <v>0</v>
      </c>
      <c r="M10" s="17">
        <v>0</v>
      </c>
      <c r="N10" s="17">
        <v>0</v>
      </c>
      <c r="O10" s="5"/>
      <c r="P10" s="5"/>
      <c r="Q10" s="5"/>
      <c r="R10" s="5"/>
      <c r="S10" s="5"/>
      <c r="T10" s="5"/>
      <c r="U10" s="5"/>
      <c r="V10" s="15">
        <f t="shared" si="0"/>
        <v>4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2.75" x14ac:dyDescent="0.15">
      <c r="A11" s="10" t="s">
        <v>115</v>
      </c>
      <c r="B11" s="10" t="s">
        <v>116</v>
      </c>
      <c r="C11" s="10">
        <v>0</v>
      </c>
      <c r="D11" s="10">
        <v>0</v>
      </c>
      <c r="E11" s="10">
        <v>0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7">
        <v>0</v>
      </c>
      <c r="L11" s="17">
        <v>0</v>
      </c>
      <c r="M11" s="17">
        <v>0</v>
      </c>
      <c r="N11" s="17">
        <v>0</v>
      </c>
      <c r="O11" s="5"/>
      <c r="P11" s="5"/>
      <c r="Q11" s="5"/>
      <c r="R11" s="5"/>
      <c r="S11" s="5"/>
      <c r="T11" s="5"/>
      <c r="U11" s="5"/>
      <c r="V11" s="15">
        <f t="shared" si="0"/>
        <v>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2.75" x14ac:dyDescent="0.15">
      <c r="A12" s="10"/>
      <c r="B12" s="10"/>
      <c r="O12" s="10"/>
      <c r="P12" s="5"/>
      <c r="Q12" s="5"/>
      <c r="R12" s="5"/>
      <c r="S12" s="5"/>
      <c r="T12" s="5"/>
      <c r="U12" s="5"/>
      <c r="V12" s="11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2.75" x14ac:dyDescent="0.15">
      <c r="A13" s="10"/>
      <c r="B13" s="10"/>
      <c r="O13" s="10"/>
      <c r="P13" s="5"/>
      <c r="Q13" s="5"/>
      <c r="R13" s="5"/>
      <c r="S13" s="5"/>
      <c r="T13" s="5"/>
      <c r="U13" s="5"/>
      <c r="V13" s="1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15" x14ac:dyDescent="0.2">
      <c r="A14" s="41" t="s">
        <v>209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9"/>
      <c r="N14" s="39"/>
      <c r="O14" s="39"/>
      <c r="P14" s="39"/>
      <c r="Q14" s="39"/>
      <c r="R14" s="39"/>
      <c r="S14" s="39"/>
      <c r="T14" s="39"/>
      <c r="U14" s="39"/>
      <c r="V14" s="11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16" t="s">
        <v>111</v>
      </c>
      <c r="AK14" s="5"/>
      <c r="AL14" s="5"/>
    </row>
    <row r="15" spans="1:38" ht="12.75" x14ac:dyDescent="0.15">
      <c r="A15" s="31" t="s">
        <v>121</v>
      </c>
      <c r="B15" s="31" t="s">
        <v>122</v>
      </c>
      <c r="C15" s="31">
        <v>1</v>
      </c>
      <c r="D15" s="31">
        <v>1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42"/>
      <c r="L15" s="42"/>
      <c r="M15" s="42"/>
      <c r="N15" s="42"/>
      <c r="O15" s="31">
        <v>2</v>
      </c>
      <c r="P15" s="31">
        <v>1</v>
      </c>
      <c r="Q15" s="31">
        <v>1</v>
      </c>
      <c r="R15" s="31">
        <v>1</v>
      </c>
      <c r="S15" s="31">
        <v>3</v>
      </c>
      <c r="T15" s="42"/>
      <c r="U15" s="42"/>
      <c r="V15" s="19">
        <f t="shared" ref="V15:V17" si="1">SUM(C15:S15)</f>
        <v>10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1:38" ht="12.75" x14ac:dyDescent="0.15">
      <c r="A16" s="10" t="s">
        <v>115</v>
      </c>
      <c r="B16" s="10" t="s">
        <v>116</v>
      </c>
      <c r="C16" s="10">
        <v>0</v>
      </c>
      <c r="D16" s="10">
        <v>0</v>
      </c>
      <c r="E16" s="10">
        <v>4</v>
      </c>
      <c r="F16" s="10">
        <v>4</v>
      </c>
      <c r="G16" s="10">
        <v>0</v>
      </c>
      <c r="H16" s="10">
        <v>0</v>
      </c>
      <c r="I16" s="10">
        <v>0</v>
      </c>
      <c r="J16" s="10">
        <v>0</v>
      </c>
      <c r="K16" s="20">
        <v>0</v>
      </c>
      <c r="L16" s="34">
        <v>0</v>
      </c>
      <c r="M16" s="20">
        <v>0</v>
      </c>
      <c r="N16" s="20">
        <v>0</v>
      </c>
      <c r="O16" s="5"/>
      <c r="P16" s="5"/>
      <c r="Q16" s="5"/>
      <c r="R16" s="5"/>
      <c r="S16" s="5"/>
      <c r="T16" s="5"/>
      <c r="U16" s="5"/>
      <c r="V16" s="15">
        <f t="shared" si="1"/>
        <v>8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2.75" x14ac:dyDescent="0.15">
      <c r="A17" s="10" t="s">
        <v>73</v>
      </c>
      <c r="B17" s="10" t="s">
        <v>74</v>
      </c>
      <c r="C17" s="10">
        <v>2</v>
      </c>
      <c r="D17" s="10">
        <v>2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20">
        <v>0</v>
      </c>
      <c r="L17" s="34">
        <v>0</v>
      </c>
      <c r="M17" s="20">
        <v>0</v>
      </c>
      <c r="N17" s="20">
        <v>0</v>
      </c>
      <c r="O17" s="5"/>
      <c r="P17" s="5"/>
      <c r="Q17" s="5"/>
      <c r="R17" s="5"/>
      <c r="S17" s="5"/>
      <c r="T17" s="5"/>
      <c r="U17" s="5"/>
      <c r="V17" s="15">
        <f t="shared" si="1"/>
        <v>6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12.75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5"/>
      <c r="L18" s="5"/>
      <c r="M18" s="10"/>
      <c r="N18" s="5"/>
      <c r="O18" s="5"/>
      <c r="P18" s="5"/>
      <c r="Q18" s="5"/>
      <c r="R18" s="5"/>
      <c r="S18" s="5"/>
      <c r="T18" s="5"/>
      <c r="U18" s="5"/>
      <c r="V18" s="11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5" x14ac:dyDescent="0.2">
      <c r="A19" s="41" t="s">
        <v>210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9"/>
      <c r="N19" s="39"/>
      <c r="O19" s="39"/>
      <c r="P19" s="39"/>
      <c r="Q19" s="39"/>
      <c r="R19" s="39"/>
      <c r="S19" s="39"/>
      <c r="T19" s="39"/>
      <c r="U19" s="39"/>
      <c r="V19" s="11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16" t="s">
        <v>111</v>
      </c>
      <c r="AK19" s="5"/>
      <c r="AL19" s="5"/>
    </row>
    <row r="20" spans="1:38" ht="12.75" x14ac:dyDescent="0.15">
      <c r="A20" s="31" t="s">
        <v>59</v>
      </c>
      <c r="B20" s="31" t="s">
        <v>112</v>
      </c>
      <c r="C20" s="50">
        <v>7</v>
      </c>
      <c r="D20" s="50">
        <v>5</v>
      </c>
      <c r="E20" s="50">
        <v>6</v>
      </c>
      <c r="F20" s="50">
        <v>7</v>
      </c>
      <c r="G20" s="50">
        <v>4</v>
      </c>
      <c r="H20" s="50">
        <v>4</v>
      </c>
      <c r="I20" s="50">
        <v>3</v>
      </c>
      <c r="J20" s="50">
        <v>3</v>
      </c>
      <c r="K20" s="18">
        <v>0</v>
      </c>
      <c r="L20" s="18">
        <v>0</v>
      </c>
      <c r="M20" s="18">
        <v>0</v>
      </c>
      <c r="N20" s="18">
        <v>0</v>
      </c>
      <c r="O20" s="50">
        <v>6</v>
      </c>
      <c r="P20" s="50">
        <v>6</v>
      </c>
      <c r="Q20" s="50">
        <v>8</v>
      </c>
      <c r="R20" s="50">
        <v>4</v>
      </c>
      <c r="S20" s="50">
        <v>7</v>
      </c>
      <c r="T20" s="42"/>
      <c r="U20" s="42"/>
      <c r="V20" s="19">
        <f t="shared" ref="V20:V23" si="2">SUM(C20:S20)</f>
        <v>70</v>
      </c>
      <c r="W20" s="42"/>
      <c r="X20" s="51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</row>
    <row r="21" spans="1:38" ht="12.75" x14ac:dyDescent="0.15">
      <c r="A21" s="31" t="s">
        <v>211</v>
      </c>
      <c r="B21" s="31" t="s">
        <v>137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31">
        <v>0</v>
      </c>
      <c r="P21" s="31">
        <v>0</v>
      </c>
      <c r="Q21" s="31">
        <v>4</v>
      </c>
      <c r="R21" s="31">
        <v>7</v>
      </c>
      <c r="S21" s="31">
        <v>6</v>
      </c>
      <c r="T21" s="42"/>
      <c r="U21" s="42"/>
      <c r="V21" s="19">
        <f t="shared" si="2"/>
        <v>17</v>
      </c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</row>
    <row r="22" spans="1:38" ht="12.75" x14ac:dyDescent="0.15">
      <c r="A22" s="10" t="s">
        <v>160</v>
      </c>
      <c r="B22" s="10" t="s">
        <v>161</v>
      </c>
      <c r="C22" s="26">
        <v>0</v>
      </c>
      <c r="D22" s="26">
        <v>0</v>
      </c>
      <c r="E22" s="26">
        <v>8</v>
      </c>
      <c r="F22" s="26">
        <v>6</v>
      </c>
      <c r="G22" s="26">
        <v>0</v>
      </c>
      <c r="H22" s="26">
        <v>0</v>
      </c>
      <c r="I22" s="26">
        <v>0</v>
      </c>
      <c r="J22" s="26">
        <v>0</v>
      </c>
      <c r="K22" s="34"/>
      <c r="L22" s="34"/>
      <c r="M22" s="34"/>
      <c r="N22" s="34"/>
      <c r="O22" s="34"/>
      <c r="P22" s="34"/>
      <c r="Q22" s="34"/>
      <c r="R22" s="34"/>
      <c r="S22" s="34"/>
      <c r="T22" s="5"/>
      <c r="U22" s="5"/>
      <c r="V22" s="15">
        <f t="shared" si="2"/>
        <v>14</v>
      </c>
      <c r="W22" s="5"/>
      <c r="X22" s="34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12.75" x14ac:dyDescent="0.15">
      <c r="A23" s="10" t="s">
        <v>73</v>
      </c>
      <c r="B23" s="10" t="s">
        <v>74</v>
      </c>
      <c r="C23" s="26">
        <v>5</v>
      </c>
      <c r="D23" s="26">
        <v>7</v>
      </c>
      <c r="E23" s="26">
        <v>0</v>
      </c>
      <c r="F23" s="26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34"/>
      <c r="P23" s="34"/>
      <c r="Q23" s="34"/>
      <c r="R23" s="34"/>
      <c r="S23" s="34"/>
      <c r="T23" s="5"/>
      <c r="U23" s="5"/>
      <c r="V23" s="15">
        <f t="shared" si="2"/>
        <v>12</v>
      </c>
      <c r="W23" s="5"/>
      <c r="X23" s="34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2.75" x14ac:dyDescent="0.15">
      <c r="A24" s="10"/>
      <c r="B24" s="1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0"/>
      <c r="P24" s="10"/>
      <c r="Q24" s="10"/>
      <c r="R24" s="5"/>
      <c r="S24" s="5"/>
      <c r="T24" s="5"/>
      <c r="U24" s="5"/>
      <c r="V24" s="11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 x14ac:dyDescent="0.2">
      <c r="A25" s="41" t="s">
        <v>212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9"/>
      <c r="N25" s="39"/>
      <c r="O25" s="39"/>
      <c r="P25" s="39"/>
      <c r="Q25" s="39"/>
      <c r="R25" s="39"/>
      <c r="S25" s="39"/>
      <c r="T25" s="39"/>
      <c r="U25" s="39"/>
      <c r="V25" s="11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16" t="s">
        <v>111</v>
      </c>
      <c r="AK25" s="5"/>
      <c r="AL25" s="5"/>
    </row>
    <row r="26" spans="1:38" ht="12.75" x14ac:dyDescent="0.15">
      <c r="A26" s="31" t="s">
        <v>59</v>
      </c>
      <c r="B26" s="31" t="s">
        <v>112</v>
      </c>
      <c r="C26" s="31">
        <v>8</v>
      </c>
      <c r="D26" s="31">
        <v>9</v>
      </c>
      <c r="E26" s="31">
        <v>4</v>
      </c>
      <c r="F26" s="31">
        <v>7</v>
      </c>
      <c r="G26" s="31">
        <v>9</v>
      </c>
      <c r="H26" s="31">
        <v>7</v>
      </c>
      <c r="I26" s="31">
        <v>6</v>
      </c>
      <c r="J26" s="31">
        <v>8</v>
      </c>
      <c r="K26" s="31">
        <v>0</v>
      </c>
      <c r="L26" s="31">
        <v>0</v>
      </c>
      <c r="M26" s="31">
        <v>0</v>
      </c>
      <c r="N26" s="31">
        <v>0</v>
      </c>
      <c r="O26" s="31">
        <v>7</v>
      </c>
      <c r="P26" s="31">
        <v>8</v>
      </c>
      <c r="Q26" s="31">
        <v>8</v>
      </c>
      <c r="R26" s="31">
        <v>9</v>
      </c>
      <c r="S26" s="31">
        <v>8</v>
      </c>
      <c r="T26" s="42"/>
      <c r="U26" s="42"/>
      <c r="V26" s="19">
        <f t="shared" ref="V26:V28" si="3">SUM(C26:S26)</f>
        <v>98</v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spans="1:38" ht="12.75" x14ac:dyDescent="0.15">
      <c r="A27" s="31" t="s">
        <v>130</v>
      </c>
      <c r="B27" s="31" t="s">
        <v>131</v>
      </c>
      <c r="C27" s="31">
        <v>0</v>
      </c>
      <c r="D27" s="31">
        <v>0</v>
      </c>
      <c r="E27" s="31">
        <v>0</v>
      </c>
      <c r="F27" s="31">
        <v>5</v>
      </c>
      <c r="G27" s="31">
        <v>6</v>
      </c>
      <c r="H27" s="31">
        <v>9</v>
      </c>
      <c r="I27" s="31">
        <v>8</v>
      </c>
      <c r="J27" s="31">
        <v>7</v>
      </c>
      <c r="K27" s="42"/>
      <c r="L27" s="42"/>
      <c r="M27" s="42"/>
      <c r="N27" s="42"/>
      <c r="O27" s="31">
        <v>3</v>
      </c>
      <c r="P27" s="31">
        <v>4</v>
      </c>
      <c r="Q27" s="31">
        <v>5</v>
      </c>
      <c r="R27" s="31">
        <v>1</v>
      </c>
      <c r="S27" s="31">
        <v>3</v>
      </c>
      <c r="T27" s="42"/>
      <c r="U27" s="42"/>
      <c r="V27" s="19">
        <f t="shared" si="3"/>
        <v>51</v>
      </c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</row>
    <row r="28" spans="1:38" ht="12.75" x14ac:dyDescent="0.15">
      <c r="A28" s="10" t="s">
        <v>117</v>
      </c>
      <c r="B28" s="10" t="s">
        <v>158</v>
      </c>
      <c r="C28" s="10">
        <v>0</v>
      </c>
      <c r="D28" s="10">
        <v>0</v>
      </c>
      <c r="E28" s="10">
        <v>0</v>
      </c>
      <c r="F28" s="10">
        <v>0</v>
      </c>
      <c r="G28" s="10">
        <v>8</v>
      </c>
      <c r="H28" s="10">
        <v>6</v>
      </c>
      <c r="I28" s="10">
        <v>4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3</v>
      </c>
      <c r="Q28" s="10">
        <v>0</v>
      </c>
      <c r="R28" s="10">
        <v>0</v>
      </c>
      <c r="S28" s="10">
        <v>0</v>
      </c>
      <c r="T28" s="5"/>
      <c r="U28" s="5"/>
      <c r="V28" s="15">
        <f t="shared" si="3"/>
        <v>22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2.75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5"/>
      <c r="U29" s="5"/>
      <c r="V29" s="11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 x14ac:dyDescent="0.2">
      <c r="A30" s="41" t="s">
        <v>213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9"/>
      <c r="N30" s="39"/>
      <c r="O30" s="39"/>
      <c r="P30" s="39"/>
      <c r="Q30" s="39"/>
      <c r="R30" s="39"/>
      <c r="S30" s="39"/>
      <c r="T30" s="39"/>
      <c r="U30" s="39"/>
      <c r="V30" s="11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16" t="s">
        <v>111</v>
      </c>
      <c r="AK30" s="5"/>
      <c r="AL30" s="5"/>
    </row>
    <row r="31" spans="1:38" ht="12.75" x14ac:dyDescent="0.15">
      <c r="A31" s="31" t="s">
        <v>94</v>
      </c>
      <c r="B31" s="31" t="s">
        <v>141</v>
      </c>
      <c r="C31" s="31">
        <v>1</v>
      </c>
      <c r="D31" s="31">
        <v>1</v>
      </c>
      <c r="E31" s="50">
        <v>0</v>
      </c>
      <c r="F31" s="50">
        <v>0</v>
      </c>
      <c r="G31" s="31">
        <v>3</v>
      </c>
      <c r="H31" s="31">
        <v>3</v>
      </c>
      <c r="I31" s="31">
        <v>2</v>
      </c>
      <c r="J31" s="31">
        <v>2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19">
        <f>SUM(C31:S31)</f>
        <v>12</v>
      </c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38" ht="12.75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"/>
      <c r="Q32" s="5"/>
      <c r="R32" s="5"/>
      <c r="S32" s="5"/>
      <c r="T32" s="5"/>
      <c r="U32" s="5"/>
      <c r="V32" s="11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5" x14ac:dyDescent="0.2">
      <c r="A33" s="41" t="s">
        <v>214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9"/>
      <c r="N33" s="39"/>
      <c r="O33" s="39"/>
      <c r="P33" s="39"/>
      <c r="Q33" s="39"/>
      <c r="R33" s="39"/>
      <c r="S33" s="39"/>
      <c r="T33" s="39"/>
      <c r="U33" s="39"/>
      <c r="V33" s="11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16" t="s">
        <v>111</v>
      </c>
      <c r="AK33" s="5"/>
      <c r="AL33" s="5"/>
    </row>
    <row r="34" spans="1:38" ht="12.75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11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5" x14ac:dyDescent="0.2">
      <c r="A35" s="41" t="s">
        <v>215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9"/>
      <c r="N35" s="39"/>
      <c r="O35" s="39"/>
      <c r="P35" s="39"/>
      <c r="Q35" s="39"/>
      <c r="R35" s="39"/>
      <c r="S35" s="39"/>
      <c r="T35" s="39"/>
      <c r="U35" s="39"/>
      <c r="V35" s="11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16" t="s">
        <v>111</v>
      </c>
      <c r="AK35" s="5"/>
      <c r="AL35" s="5"/>
    </row>
    <row r="36" spans="1:38" ht="12.75" x14ac:dyDescent="0.15">
      <c r="A36" s="31" t="s">
        <v>171</v>
      </c>
      <c r="B36" s="31" t="s">
        <v>216</v>
      </c>
      <c r="C36" s="50">
        <v>5</v>
      </c>
      <c r="D36" s="50">
        <v>6</v>
      </c>
      <c r="E36" s="50">
        <v>6</v>
      </c>
      <c r="F36" s="50">
        <v>6</v>
      </c>
      <c r="G36" s="50">
        <v>6</v>
      </c>
      <c r="H36" s="50">
        <v>8</v>
      </c>
      <c r="I36" s="50">
        <v>7</v>
      </c>
      <c r="J36" s="50">
        <v>8</v>
      </c>
      <c r="K36" s="33">
        <v>0</v>
      </c>
      <c r="L36" s="51">
        <v>0</v>
      </c>
      <c r="M36" s="33">
        <v>0</v>
      </c>
      <c r="N36" s="33">
        <v>0</v>
      </c>
      <c r="O36" s="50">
        <v>3</v>
      </c>
      <c r="P36" s="50">
        <v>6</v>
      </c>
      <c r="Q36" s="50">
        <v>0</v>
      </c>
      <c r="R36" s="50">
        <v>8</v>
      </c>
      <c r="S36" s="50">
        <v>5</v>
      </c>
      <c r="T36" s="42"/>
      <c r="U36" s="42"/>
      <c r="V36" s="19">
        <f t="shared" ref="V36:V43" si="4">SUM(C36:S36)</f>
        <v>74</v>
      </c>
      <c r="W36" s="42"/>
      <c r="X36" s="51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spans="1:38" ht="12.75" x14ac:dyDescent="0.15">
      <c r="A37" s="31" t="s">
        <v>113</v>
      </c>
      <c r="B37" s="31" t="s">
        <v>114</v>
      </c>
      <c r="C37" s="50">
        <v>8</v>
      </c>
      <c r="D37" s="50">
        <v>7</v>
      </c>
      <c r="E37" s="50">
        <v>8</v>
      </c>
      <c r="F37" s="50">
        <v>3</v>
      </c>
      <c r="G37" s="50">
        <v>8</v>
      </c>
      <c r="H37" s="50">
        <v>4</v>
      </c>
      <c r="I37" s="50">
        <v>0</v>
      </c>
      <c r="J37" s="50">
        <v>1</v>
      </c>
      <c r="K37" s="33">
        <v>0</v>
      </c>
      <c r="L37" s="51">
        <v>0</v>
      </c>
      <c r="M37" s="33">
        <v>0</v>
      </c>
      <c r="N37" s="33">
        <v>0</v>
      </c>
      <c r="O37" s="50">
        <v>4</v>
      </c>
      <c r="P37" s="50">
        <v>0</v>
      </c>
      <c r="Q37" s="50">
        <v>0</v>
      </c>
      <c r="R37" s="50">
        <v>7</v>
      </c>
      <c r="S37" s="50">
        <v>9</v>
      </c>
      <c r="T37" s="42"/>
      <c r="U37" s="42"/>
      <c r="V37" s="19">
        <f t="shared" si="4"/>
        <v>59</v>
      </c>
      <c r="W37" s="42"/>
      <c r="X37" s="51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spans="1:38" ht="12.75" x14ac:dyDescent="0.15">
      <c r="A38" s="10" t="s">
        <v>130</v>
      </c>
      <c r="B38" s="10" t="s">
        <v>217</v>
      </c>
      <c r="C38" s="26">
        <v>4</v>
      </c>
      <c r="D38" s="26">
        <v>5</v>
      </c>
      <c r="E38" s="26">
        <v>1</v>
      </c>
      <c r="F38" s="26">
        <v>0</v>
      </c>
      <c r="G38" s="26">
        <v>4</v>
      </c>
      <c r="H38" s="26">
        <v>7</v>
      </c>
      <c r="I38" s="26">
        <v>5</v>
      </c>
      <c r="J38" s="26">
        <v>6</v>
      </c>
      <c r="K38" s="34"/>
      <c r="L38" s="34"/>
      <c r="M38" s="34"/>
      <c r="N38" s="34"/>
      <c r="O38" s="26">
        <v>0</v>
      </c>
      <c r="P38" s="26">
        <v>0</v>
      </c>
      <c r="Q38" s="26">
        <v>6</v>
      </c>
      <c r="R38" s="26">
        <v>2</v>
      </c>
      <c r="S38" s="26">
        <v>0</v>
      </c>
      <c r="T38" s="5"/>
      <c r="U38" s="5"/>
      <c r="V38" s="15">
        <f t="shared" si="4"/>
        <v>40</v>
      </c>
      <c r="W38" s="5"/>
      <c r="X38" s="34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2.75" x14ac:dyDescent="0.15">
      <c r="A39" s="10" t="s">
        <v>59</v>
      </c>
      <c r="B39" s="10" t="s">
        <v>112</v>
      </c>
      <c r="C39" s="10">
        <v>6</v>
      </c>
      <c r="D39" s="10">
        <v>4</v>
      </c>
      <c r="E39" s="10">
        <v>0</v>
      </c>
      <c r="F39" s="10">
        <v>0</v>
      </c>
      <c r="G39" s="10">
        <v>9</v>
      </c>
      <c r="H39" s="10">
        <v>6</v>
      </c>
      <c r="I39" s="10">
        <v>0</v>
      </c>
      <c r="J39" s="10">
        <v>0</v>
      </c>
      <c r="K39" s="20">
        <v>0</v>
      </c>
      <c r="L39" s="34">
        <v>0</v>
      </c>
      <c r="M39" s="20">
        <v>0</v>
      </c>
      <c r="N39" s="20">
        <v>0</v>
      </c>
      <c r="O39" s="10">
        <v>5</v>
      </c>
      <c r="P39" s="10">
        <v>8</v>
      </c>
      <c r="Q39" s="10">
        <v>0</v>
      </c>
      <c r="R39" s="10">
        <v>1</v>
      </c>
      <c r="S39" s="10">
        <v>0</v>
      </c>
      <c r="T39" s="5"/>
      <c r="U39" s="5"/>
      <c r="V39" s="15">
        <f t="shared" si="4"/>
        <v>39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2.75" x14ac:dyDescent="0.15">
      <c r="A40" s="10" t="s">
        <v>117</v>
      </c>
      <c r="B40" s="10" t="s">
        <v>158</v>
      </c>
      <c r="C40" s="26">
        <v>0</v>
      </c>
      <c r="D40" s="26">
        <v>0</v>
      </c>
      <c r="E40" s="26">
        <v>0</v>
      </c>
      <c r="F40" s="26">
        <v>7</v>
      </c>
      <c r="G40" s="26">
        <v>0</v>
      </c>
      <c r="H40" s="26">
        <v>0</v>
      </c>
      <c r="I40" s="26">
        <v>8</v>
      </c>
      <c r="J40" s="26">
        <v>5</v>
      </c>
      <c r="K40" s="20">
        <v>0</v>
      </c>
      <c r="L40" s="34">
        <v>0</v>
      </c>
      <c r="M40" s="20">
        <v>0</v>
      </c>
      <c r="N40" s="20">
        <v>0</v>
      </c>
      <c r="O40" s="26">
        <v>2</v>
      </c>
      <c r="P40" s="26">
        <v>2</v>
      </c>
      <c r="Q40" s="26">
        <v>2</v>
      </c>
      <c r="R40" s="26">
        <v>3</v>
      </c>
      <c r="S40" s="26">
        <v>6</v>
      </c>
      <c r="T40" s="5"/>
      <c r="U40" s="5"/>
      <c r="V40" s="15">
        <f t="shared" si="4"/>
        <v>35</v>
      </c>
      <c r="W40" s="5"/>
      <c r="X40" s="34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2.75" x14ac:dyDescent="0.15">
      <c r="A41" s="10" t="s">
        <v>47</v>
      </c>
      <c r="B41" s="10" t="s">
        <v>116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9</v>
      </c>
      <c r="J41" s="10">
        <v>9</v>
      </c>
      <c r="K41" s="20">
        <v>0</v>
      </c>
      <c r="L41" s="34">
        <v>0</v>
      </c>
      <c r="M41" s="20">
        <v>0</v>
      </c>
      <c r="N41" s="20">
        <v>0</v>
      </c>
      <c r="O41" s="5"/>
      <c r="P41" s="5"/>
      <c r="Q41" s="5"/>
      <c r="R41" s="5"/>
      <c r="S41" s="5"/>
      <c r="T41" s="5"/>
      <c r="U41" s="5"/>
      <c r="V41" s="15">
        <f t="shared" si="4"/>
        <v>18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2.75" x14ac:dyDescent="0.15">
      <c r="A42" s="10" t="s">
        <v>102</v>
      </c>
      <c r="B42" s="10" t="s">
        <v>103</v>
      </c>
      <c r="C42" s="10">
        <v>0</v>
      </c>
      <c r="D42" s="10">
        <v>0</v>
      </c>
      <c r="E42" s="10">
        <v>0</v>
      </c>
      <c r="F42" s="10">
        <v>0</v>
      </c>
      <c r="G42" s="10">
        <v>3</v>
      </c>
      <c r="H42" s="10">
        <v>9</v>
      </c>
      <c r="I42" s="10">
        <v>4</v>
      </c>
      <c r="J42" s="10">
        <v>0</v>
      </c>
      <c r="K42" s="20">
        <v>0</v>
      </c>
      <c r="L42" s="34">
        <v>0</v>
      </c>
      <c r="M42" s="20">
        <v>0</v>
      </c>
      <c r="N42" s="20">
        <v>0</v>
      </c>
      <c r="O42" s="5"/>
      <c r="P42" s="5"/>
      <c r="Q42" s="5"/>
      <c r="R42" s="5"/>
      <c r="S42" s="5"/>
      <c r="T42" s="5"/>
      <c r="U42" s="5"/>
      <c r="V42" s="15">
        <f t="shared" si="4"/>
        <v>16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2.75" x14ac:dyDescent="0.15">
      <c r="A43" s="10" t="s">
        <v>40</v>
      </c>
      <c r="B43" s="10" t="s">
        <v>37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3</v>
      </c>
      <c r="I43" s="10">
        <v>0</v>
      </c>
      <c r="J43" s="10">
        <v>0</v>
      </c>
      <c r="K43" s="10">
        <v>1</v>
      </c>
      <c r="L43" s="10">
        <v>2</v>
      </c>
      <c r="M43" s="10">
        <v>3</v>
      </c>
      <c r="N43" s="10">
        <v>3</v>
      </c>
      <c r="O43" s="5"/>
      <c r="P43" s="5"/>
      <c r="Q43" s="5"/>
      <c r="R43" s="5"/>
      <c r="S43" s="5"/>
      <c r="T43" s="5"/>
      <c r="U43" s="5"/>
      <c r="V43" s="15">
        <f t="shared" si="4"/>
        <v>12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2.75" x14ac:dyDescent="0.15">
      <c r="A44" s="10"/>
      <c r="B44" s="10"/>
      <c r="C44" s="17"/>
      <c r="D44" s="17"/>
      <c r="E44" s="17"/>
      <c r="F44" s="17"/>
      <c r="G44" s="17"/>
      <c r="H44" s="17"/>
      <c r="I44" s="17"/>
      <c r="J44" s="17"/>
      <c r="K44" s="10"/>
      <c r="L44" s="10"/>
      <c r="M44" s="10"/>
      <c r="N44" s="10"/>
      <c r="O44" s="10"/>
      <c r="P44" s="10"/>
      <c r="Q44" s="10"/>
      <c r="R44" s="5"/>
      <c r="S44" s="5"/>
      <c r="T44" s="5"/>
      <c r="U44" s="5"/>
      <c r="V44" s="11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5" x14ac:dyDescent="0.2">
      <c r="A45" s="41" t="s">
        <v>218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9"/>
      <c r="N45" s="39"/>
      <c r="O45" s="39"/>
      <c r="P45" s="39"/>
      <c r="Q45" s="39"/>
      <c r="R45" s="39"/>
      <c r="S45" s="39"/>
      <c r="T45" s="39"/>
      <c r="U45" s="39"/>
      <c r="V45" s="11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16" t="s">
        <v>111</v>
      </c>
      <c r="AK45" s="5"/>
      <c r="AL45" s="5"/>
    </row>
    <row r="46" spans="1:38" ht="12.75" x14ac:dyDescent="0.15">
      <c r="A46" s="31" t="s">
        <v>117</v>
      </c>
      <c r="B46" s="31" t="s">
        <v>158</v>
      </c>
      <c r="C46" s="50">
        <v>3</v>
      </c>
      <c r="D46" s="50">
        <v>4</v>
      </c>
      <c r="E46" s="50">
        <v>5</v>
      </c>
      <c r="F46" s="50">
        <v>6</v>
      </c>
      <c r="G46" s="50">
        <v>0</v>
      </c>
      <c r="H46" s="50">
        <v>0</v>
      </c>
      <c r="I46" s="50">
        <v>1</v>
      </c>
      <c r="J46" s="50">
        <v>1</v>
      </c>
      <c r="K46" s="18">
        <v>0</v>
      </c>
      <c r="L46" s="18">
        <v>0</v>
      </c>
      <c r="M46" s="18">
        <v>0</v>
      </c>
      <c r="N46" s="18">
        <v>0</v>
      </c>
      <c r="O46" s="50">
        <v>5</v>
      </c>
      <c r="P46" s="50">
        <v>2</v>
      </c>
      <c r="Q46" s="50">
        <v>1</v>
      </c>
      <c r="R46" s="50">
        <v>3</v>
      </c>
      <c r="S46" s="50">
        <v>4</v>
      </c>
      <c r="T46" s="42"/>
      <c r="U46" s="42"/>
      <c r="V46" s="19">
        <f t="shared" ref="V46:V47" si="5">SUM(C46:S46)</f>
        <v>35</v>
      </c>
      <c r="W46" s="42"/>
      <c r="X46" s="51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ht="12.75" x14ac:dyDescent="0.15">
      <c r="A47" s="31" t="s">
        <v>160</v>
      </c>
      <c r="B47" s="31" t="s">
        <v>161</v>
      </c>
      <c r="C47" s="50">
        <v>0</v>
      </c>
      <c r="D47" s="50">
        <v>0</v>
      </c>
      <c r="E47" s="50">
        <v>7</v>
      </c>
      <c r="F47" s="50">
        <v>7</v>
      </c>
      <c r="G47" s="50">
        <v>0</v>
      </c>
      <c r="H47" s="50">
        <v>0</v>
      </c>
      <c r="I47" s="50">
        <v>0</v>
      </c>
      <c r="J47" s="50">
        <v>0</v>
      </c>
      <c r="K47" s="51"/>
      <c r="L47" s="51"/>
      <c r="M47" s="51"/>
      <c r="N47" s="51"/>
      <c r="O47" s="51"/>
      <c r="P47" s="51"/>
      <c r="Q47" s="51"/>
      <c r="R47" s="51"/>
      <c r="S47" s="51"/>
      <c r="T47" s="42"/>
      <c r="U47" s="42"/>
      <c r="V47" s="19">
        <f t="shared" si="5"/>
        <v>14</v>
      </c>
      <c r="W47" s="42"/>
      <c r="X47" s="51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</row>
    <row r="48" spans="1:38" ht="12.75" x14ac:dyDescent="0.15">
      <c r="A48" s="10"/>
      <c r="B48" s="1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0"/>
      <c r="P48" s="5"/>
      <c r="Q48" s="5"/>
      <c r="R48" s="5"/>
      <c r="S48" s="5"/>
      <c r="T48" s="5"/>
      <c r="U48" s="5"/>
      <c r="V48" s="11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5" x14ac:dyDescent="0.2">
      <c r="A49" s="41" t="s">
        <v>219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9"/>
      <c r="N49" s="39"/>
      <c r="O49" s="39"/>
      <c r="P49" s="39"/>
      <c r="Q49" s="39"/>
      <c r="R49" s="39"/>
      <c r="S49" s="39"/>
      <c r="T49" s="39"/>
      <c r="U49" s="39"/>
      <c r="V49" s="11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16" t="s">
        <v>111</v>
      </c>
      <c r="AK49" s="5"/>
      <c r="AL49" s="5"/>
    </row>
    <row r="50" spans="1:38" ht="12.75" x14ac:dyDescent="0.15">
      <c r="A50" s="31" t="s">
        <v>117</v>
      </c>
      <c r="B50" s="31" t="s">
        <v>158</v>
      </c>
      <c r="C50" s="50">
        <v>8</v>
      </c>
      <c r="D50" s="50">
        <v>9</v>
      </c>
      <c r="E50" s="50">
        <v>5</v>
      </c>
      <c r="F50" s="50">
        <v>6</v>
      </c>
      <c r="G50" s="50">
        <v>2</v>
      </c>
      <c r="H50" s="50">
        <v>4</v>
      </c>
      <c r="I50" s="50">
        <v>2</v>
      </c>
      <c r="J50" s="50">
        <v>2</v>
      </c>
      <c r="K50" s="31">
        <v>0</v>
      </c>
      <c r="L50" s="31">
        <v>0</v>
      </c>
      <c r="M50" s="31">
        <v>0</v>
      </c>
      <c r="N50" s="31">
        <v>0</v>
      </c>
      <c r="O50" s="50">
        <v>9</v>
      </c>
      <c r="P50" s="50">
        <v>9</v>
      </c>
      <c r="Q50" s="50">
        <v>4</v>
      </c>
      <c r="R50" s="50">
        <v>5</v>
      </c>
      <c r="S50" s="50">
        <v>7</v>
      </c>
      <c r="T50" s="42"/>
      <c r="U50" s="42"/>
      <c r="V50" s="19">
        <f t="shared" ref="V50:V51" si="6">SUM(C50:S50)</f>
        <v>72</v>
      </c>
      <c r="W50" s="42"/>
      <c r="X50" s="51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1:38" ht="12.75" x14ac:dyDescent="0.15">
      <c r="A51" s="31" t="s">
        <v>160</v>
      </c>
      <c r="B51" s="31" t="s">
        <v>161</v>
      </c>
      <c r="C51" s="50">
        <v>0</v>
      </c>
      <c r="D51" s="50">
        <v>0</v>
      </c>
      <c r="E51" s="50">
        <v>8</v>
      </c>
      <c r="F51" s="50">
        <v>7</v>
      </c>
      <c r="G51" s="50">
        <v>0</v>
      </c>
      <c r="H51" s="50">
        <v>0</v>
      </c>
      <c r="I51" s="50">
        <v>0</v>
      </c>
      <c r="J51" s="50">
        <v>0</v>
      </c>
      <c r="K51" s="51"/>
      <c r="L51" s="51"/>
      <c r="M51" s="51"/>
      <c r="N51" s="51"/>
      <c r="O51" s="51"/>
      <c r="P51" s="51"/>
      <c r="Q51" s="51"/>
      <c r="R51" s="51"/>
      <c r="S51" s="51"/>
      <c r="T51" s="42"/>
      <c r="U51" s="42"/>
      <c r="V51" s="19">
        <f t="shared" si="6"/>
        <v>15</v>
      </c>
      <c r="W51" s="42"/>
      <c r="X51" s="51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8" ht="12.75" x14ac:dyDescent="0.15">
      <c r="A52" s="10"/>
      <c r="B52" s="10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0"/>
      <c r="P52" s="5"/>
      <c r="Q52" s="5"/>
      <c r="R52" s="5"/>
      <c r="S52" s="5"/>
      <c r="T52" s="5"/>
      <c r="U52" s="5"/>
      <c r="V52" s="11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5" x14ac:dyDescent="0.2">
      <c r="A53" s="68" t="s">
        <v>220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</row>
    <row r="54" spans="1:38" ht="15" x14ac:dyDescent="0.2">
      <c r="A54" s="35" t="s">
        <v>59</v>
      </c>
      <c r="B54" s="35" t="s">
        <v>112</v>
      </c>
      <c r="C54" s="44">
        <f t="shared" ref="C54:S54" si="7">SUMIF($A$1:$A$52,$A54,C$1:C$52)</f>
        <v>26</v>
      </c>
      <c r="D54" s="44">
        <f t="shared" si="7"/>
        <v>25</v>
      </c>
      <c r="E54" s="44">
        <f t="shared" si="7"/>
        <v>10</v>
      </c>
      <c r="F54" s="44">
        <f t="shared" si="7"/>
        <v>14</v>
      </c>
      <c r="G54" s="44">
        <f t="shared" si="7"/>
        <v>29</v>
      </c>
      <c r="H54" s="44">
        <f t="shared" si="7"/>
        <v>17</v>
      </c>
      <c r="I54" s="44">
        <f t="shared" si="7"/>
        <v>16</v>
      </c>
      <c r="J54" s="44">
        <f t="shared" si="7"/>
        <v>20</v>
      </c>
      <c r="K54" s="44">
        <f t="shared" si="7"/>
        <v>0</v>
      </c>
      <c r="L54" s="44">
        <f t="shared" si="7"/>
        <v>0</v>
      </c>
      <c r="M54" s="44">
        <f t="shared" si="7"/>
        <v>0</v>
      </c>
      <c r="N54" s="44">
        <f t="shared" si="7"/>
        <v>0</v>
      </c>
      <c r="O54" s="44">
        <f t="shared" si="7"/>
        <v>22</v>
      </c>
      <c r="P54" s="44">
        <f t="shared" si="7"/>
        <v>22</v>
      </c>
      <c r="Q54" s="44">
        <f t="shared" si="7"/>
        <v>17</v>
      </c>
      <c r="R54" s="44">
        <f t="shared" si="7"/>
        <v>14</v>
      </c>
      <c r="S54" s="44">
        <f t="shared" si="7"/>
        <v>18</v>
      </c>
      <c r="T54" s="36"/>
      <c r="U54" s="36"/>
      <c r="V54" s="36">
        <f t="shared" ref="V54:V58" si="8">SUM(C54:S54)</f>
        <v>250</v>
      </c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ht="15" x14ac:dyDescent="0.2">
      <c r="A55" s="35" t="s">
        <v>117</v>
      </c>
      <c r="B55" s="35" t="s">
        <v>158</v>
      </c>
      <c r="C55" s="44">
        <f t="shared" ref="C55:S55" si="9">SUMIF($A$1:$A$52,$A55,C$1:C$52)</f>
        <v>12</v>
      </c>
      <c r="D55" s="44">
        <f t="shared" si="9"/>
        <v>13</v>
      </c>
      <c r="E55" s="44">
        <f t="shared" si="9"/>
        <v>10</v>
      </c>
      <c r="F55" s="44">
        <f t="shared" si="9"/>
        <v>19</v>
      </c>
      <c r="G55" s="44">
        <f t="shared" si="9"/>
        <v>14</v>
      </c>
      <c r="H55" s="44">
        <f t="shared" si="9"/>
        <v>15</v>
      </c>
      <c r="I55" s="44">
        <f t="shared" si="9"/>
        <v>21</v>
      </c>
      <c r="J55" s="44">
        <f t="shared" si="9"/>
        <v>16</v>
      </c>
      <c r="K55" s="44">
        <f t="shared" si="9"/>
        <v>0</v>
      </c>
      <c r="L55" s="44">
        <f t="shared" si="9"/>
        <v>0</v>
      </c>
      <c r="M55" s="44">
        <f t="shared" si="9"/>
        <v>0</v>
      </c>
      <c r="N55" s="44">
        <f t="shared" si="9"/>
        <v>0</v>
      </c>
      <c r="O55" s="44">
        <f t="shared" si="9"/>
        <v>16</v>
      </c>
      <c r="P55" s="44">
        <f t="shared" si="9"/>
        <v>16</v>
      </c>
      <c r="Q55" s="44">
        <f t="shared" si="9"/>
        <v>7</v>
      </c>
      <c r="R55" s="44">
        <f t="shared" si="9"/>
        <v>11</v>
      </c>
      <c r="S55" s="44">
        <f t="shared" si="9"/>
        <v>19</v>
      </c>
      <c r="T55" s="36"/>
      <c r="U55" s="36"/>
      <c r="V55" s="36">
        <f t="shared" si="8"/>
        <v>189</v>
      </c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ht="15" x14ac:dyDescent="0.2">
      <c r="A56" s="17" t="s">
        <v>130</v>
      </c>
      <c r="B56" s="17" t="s">
        <v>131</v>
      </c>
      <c r="C56" s="47">
        <f t="shared" ref="C56:S56" si="10">SUMIF($A$1:$A$52,$A56,C$1:C$52)</f>
        <v>8</v>
      </c>
      <c r="D56" s="47">
        <f t="shared" si="10"/>
        <v>9</v>
      </c>
      <c r="E56" s="47">
        <f t="shared" si="10"/>
        <v>8</v>
      </c>
      <c r="F56" s="47">
        <f t="shared" si="10"/>
        <v>10</v>
      </c>
      <c r="G56" s="47">
        <f t="shared" si="10"/>
        <v>11</v>
      </c>
      <c r="H56" s="47">
        <f t="shared" si="10"/>
        <v>19</v>
      </c>
      <c r="I56" s="47">
        <f t="shared" si="10"/>
        <v>18</v>
      </c>
      <c r="J56" s="47">
        <f t="shared" si="10"/>
        <v>16</v>
      </c>
      <c r="K56" s="47">
        <f t="shared" si="10"/>
        <v>0</v>
      </c>
      <c r="L56" s="47">
        <f t="shared" si="10"/>
        <v>0</v>
      </c>
      <c r="M56" s="47">
        <f t="shared" si="10"/>
        <v>0</v>
      </c>
      <c r="N56" s="47">
        <f t="shared" si="10"/>
        <v>0</v>
      </c>
      <c r="O56" s="47">
        <f t="shared" si="10"/>
        <v>8</v>
      </c>
      <c r="P56" s="47">
        <f t="shared" si="10"/>
        <v>9</v>
      </c>
      <c r="Q56" s="47">
        <f t="shared" si="10"/>
        <v>13</v>
      </c>
      <c r="R56" s="47">
        <f t="shared" si="10"/>
        <v>6</v>
      </c>
      <c r="S56" s="47">
        <f t="shared" si="10"/>
        <v>3</v>
      </c>
      <c r="V56" s="15">
        <f t="shared" si="8"/>
        <v>138</v>
      </c>
    </row>
    <row r="57" spans="1:38" ht="15" x14ac:dyDescent="0.2">
      <c r="A57" s="17" t="s">
        <v>160</v>
      </c>
      <c r="B57" s="17" t="s">
        <v>161</v>
      </c>
      <c r="C57" s="47">
        <f t="shared" ref="C57:S57" si="11">SUMIF($A$1:$A$52,$A57,C$1:C$52)</f>
        <v>0</v>
      </c>
      <c r="D57" s="47">
        <f t="shared" si="11"/>
        <v>0</v>
      </c>
      <c r="E57" s="47">
        <f t="shared" si="11"/>
        <v>23</v>
      </c>
      <c r="F57" s="47">
        <f t="shared" si="11"/>
        <v>20</v>
      </c>
      <c r="G57" s="47">
        <f t="shared" si="11"/>
        <v>0</v>
      </c>
      <c r="H57" s="47">
        <f t="shared" si="11"/>
        <v>0</v>
      </c>
      <c r="I57" s="47">
        <f t="shared" si="11"/>
        <v>0</v>
      </c>
      <c r="J57" s="47">
        <f t="shared" si="11"/>
        <v>0</v>
      </c>
      <c r="K57" s="47">
        <f t="shared" si="11"/>
        <v>0</v>
      </c>
      <c r="L57" s="47">
        <f t="shared" si="11"/>
        <v>0</v>
      </c>
      <c r="M57" s="47">
        <f t="shared" si="11"/>
        <v>0</v>
      </c>
      <c r="N57" s="47">
        <f t="shared" si="11"/>
        <v>0</v>
      </c>
      <c r="O57" s="47">
        <f t="shared" si="11"/>
        <v>0</v>
      </c>
      <c r="P57" s="47">
        <f t="shared" si="11"/>
        <v>0</v>
      </c>
      <c r="Q57" s="47">
        <f t="shared" si="11"/>
        <v>0</v>
      </c>
      <c r="R57" s="47">
        <f t="shared" si="11"/>
        <v>0</v>
      </c>
      <c r="S57" s="47">
        <f t="shared" si="11"/>
        <v>0</v>
      </c>
      <c r="V57" s="15">
        <f t="shared" si="8"/>
        <v>43</v>
      </c>
    </row>
    <row r="58" spans="1:38" ht="15" x14ac:dyDescent="0.2">
      <c r="A58" s="17" t="s">
        <v>73</v>
      </c>
      <c r="B58" s="17" t="s">
        <v>74</v>
      </c>
      <c r="C58" s="47">
        <f t="shared" ref="C58:S58" si="12">SUMIF($A$1:$A$52,$A58,C$1:C$52)</f>
        <v>7</v>
      </c>
      <c r="D58" s="47">
        <f t="shared" si="12"/>
        <v>9</v>
      </c>
      <c r="E58" s="47">
        <f t="shared" si="12"/>
        <v>3</v>
      </c>
      <c r="F58" s="47">
        <f t="shared" si="12"/>
        <v>3</v>
      </c>
      <c r="G58" s="47">
        <f t="shared" si="12"/>
        <v>0</v>
      </c>
      <c r="H58" s="47">
        <f t="shared" si="12"/>
        <v>0</v>
      </c>
      <c r="I58" s="47">
        <f t="shared" si="12"/>
        <v>0</v>
      </c>
      <c r="J58" s="47">
        <f t="shared" si="12"/>
        <v>0</v>
      </c>
      <c r="K58" s="47">
        <f t="shared" si="12"/>
        <v>0</v>
      </c>
      <c r="L58" s="47">
        <f t="shared" si="12"/>
        <v>0</v>
      </c>
      <c r="M58" s="47">
        <f t="shared" si="12"/>
        <v>0</v>
      </c>
      <c r="N58" s="47">
        <f t="shared" si="12"/>
        <v>0</v>
      </c>
      <c r="O58" s="47">
        <f t="shared" si="12"/>
        <v>0</v>
      </c>
      <c r="P58" s="47">
        <f t="shared" si="12"/>
        <v>0</v>
      </c>
      <c r="Q58" s="47">
        <f t="shared" si="12"/>
        <v>0</v>
      </c>
      <c r="R58" s="47">
        <f t="shared" si="12"/>
        <v>0</v>
      </c>
      <c r="S58" s="47">
        <f t="shared" si="12"/>
        <v>0</v>
      </c>
      <c r="V58" s="15">
        <f t="shared" si="8"/>
        <v>22</v>
      </c>
    </row>
    <row r="59" spans="1:38" ht="12.75" x14ac:dyDescent="0.15">
      <c r="V59" s="15"/>
    </row>
  </sheetData>
  <mergeCells count="1">
    <mergeCell ref="A53:AL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H37"/>
  <sheetViews>
    <sheetView workbookViewId="0"/>
  </sheetViews>
  <sheetFormatPr defaultColWidth="12.67578125" defaultRowHeight="15.75" customHeight="1" x14ac:dyDescent="0.15"/>
  <cols>
    <col min="1" max="1" width="23.59765625" customWidth="1"/>
    <col min="2" max="2" width="21.84375" customWidth="1"/>
    <col min="3" max="17" width="3.7734375" customWidth="1"/>
    <col min="18" max="18" width="4.3125" customWidth="1"/>
    <col min="19" max="34" width="3.7734375" customWidth="1"/>
  </cols>
  <sheetData>
    <row r="1" spans="1:34" ht="15.75" customHeight="1" x14ac:dyDescent="0.15">
      <c r="A1" s="52" t="s">
        <v>221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6.2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3" t="s">
        <v>18</v>
      </c>
      <c r="H2" s="3" t="s">
        <v>19</v>
      </c>
      <c r="I2" s="3" t="s">
        <v>18</v>
      </c>
      <c r="J2" s="4" t="s">
        <v>19</v>
      </c>
      <c r="K2" s="4" t="s">
        <v>20</v>
      </c>
      <c r="L2" s="4" t="s">
        <v>21</v>
      </c>
      <c r="M2" s="4" t="s">
        <v>222</v>
      </c>
      <c r="N2" s="4" t="s">
        <v>23</v>
      </c>
      <c r="O2" s="4" t="s">
        <v>24</v>
      </c>
      <c r="P2" s="5"/>
      <c r="Q2" s="5"/>
      <c r="R2" s="6"/>
      <c r="S2" s="5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41" t="s">
        <v>223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/>
      <c r="AG3" s="5"/>
      <c r="AH3" s="5"/>
    </row>
    <row r="4" spans="1:34" ht="12.75" x14ac:dyDescent="0.15">
      <c r="A4" s="10" t="s">
        <v>117</v>
      </c>
      <c r="B4" s="10" t="s">
        <v>72</v>
      </c>
      <c r="C4" s="10">
        <v>0</v>
      </c>
      <c r="D4" s="10">
        <v>0</v>
      </c>
      <c r="E4" s="10">
        <v>0</v>
      </c>
      <c r="F4" s="10">
        <v>0</v>
      </c>
      <c r="G4" s="10">
        <v>2</v>
      </c>
      <c r="H4" s="10">
        <v>2</v>
      </c>
      <c r="I4" s="10">
        <v>0</v>
      </c>
      <c r="J4" s="10">
        <v>0</v>
      </c>
      <c r="K4" s="10">
        <v>2</v>
      </c>
      <c r="L4" s="10">
        <v>2</v>
      </c>
      <c r="M4" s="10">
        <v>0</v>
      </c>
      <c r="N4" s="10">
        <v>0</v>
      </c>
      <c r="O4" s="10">
        <v>0</v>
      </c>
      <c r="P4" s="5"/>
      <c r="Q4" s="5"/>
      <c r="R4" s="15">
        <f t="shared" ref="R4:R5" si="0">SUM(C4:O4)</f>
        <v>8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x14ac:dyDescent="0.15">
      <c r="A5" s="10" t="s">
        <v>198</v>
      </c>
      <c r="B5" s="10" t="s">
        <v>106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0">
        <v>5</v>
      </c>
      <c r="L5" s="10">
        <v>3</v>
      </c>
      <c r="M5" s="10">
        <v>0</v>
      </c>
      <c r="N5" s="10">
        <v>0</v>
      </c>
      <c r="O5" s="10">
        <v>0</v>
      </c>
      <c r="P5" s="5"/>
      <c r="Q5" s="5"/>
      <c r="R5" s="15">
        <f t="shared" si="0"/>
        <v>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2.75" x14ac:dyDescent="0.15">
      <c r="A6" s="10"/>
      <c r="B6" s="10"/>
      <c r="C6" s="17"/>
      <c r="D6" s="17"/>
      <c r="E6" s="17"/>
      <c r="F6" s="17"/>
      <c r="G6" s="17"/>
      <c r="H6" s="17"/>
      <c r="I6" s="17"/>
      <c r="J6" s="17"/>
      <c r="K6" s="10"/>
      <c r="L6" s="5"/>
      <c r="M6" s="5"/>
      <c r="N6" s="5"/>
      <c r="O6" s="5"/>
      <c r="P6" s="5"/>
      <c r="Q6" s="5"/>
      <c r="R6" s="1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x14ac:dyDescent="0.2">
      <c r="A7" s="41" t="s">
        <v>224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1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"/>
      <c r="AG7" s="5"/>
      <c r="AH7" s="5"/>
    </row>
    <row r="8" spans="1:34" ht="12.7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x14ac:dyDescent="0.2">
      <c r="A9" s="41" t="s">
        <v>225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16"/>
      <c r="AG9" s="5"/>
      <c r="AH9" s="5"/>
    </row>
    <row r="10" spans="1:34" ht="12.75" x14ac:dyDescent="0.15">
      <c r="A10" s="31" t="s">
        <v>99</v>
      </c>
      <c r="B10" s="31" t="s">
        <v>106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4</v>
      </c>
      <c r="L10" s="31">
        <v>4</v>
      </c>
      <c r="M10" s="31">
        <v>1</v>
      </c>
      <c r="N10" s="31">
        <v>4</v>
      </c>
      <c r="O10" s="31">
        <v>4</v>
      </c>
      <c r="P10" s="42"/>
      <c r="Q10" s="42"/>
      <c r="R10" s="19">
        <f t="shared" ref="R10:R11" si="1">SUM(C10:O10)</f>
        <v>17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12.75" x14ac:dyDescent="0.15">
      <c r="A11" s="10" t="s">
        <v>63</v>
      </c>
      <c r="B11" s="10" t="s">
        <v>64</v>
      </c>
      <c r="C11" s="10">
        <v>0</v>
      </c>
      <c r="D11" s="10">
        <v>0</v>
      </c>
      <c r="E11" s="10">
        <v>3</v>
      </c>
      <c r="F11" s="10">
        <v>2</v>
      </c>
      <c r="G11" s="10">
        <v>1</v>
      </c>
      <c r="H11" s="10">
        <v>1</v>
      </c>
      <c r="I11" s="10">
        <v>0</v>
      </c>
      <c r="J11" s="10">
        <v>0</v>
      </c>
      <c r="K11" s="5"/>
      <c r="L11" s="5"/>
      <c r="M11" s="5"/>
      <c r="N11" s="5"/>
      <c r="O11" s="5"/>
      <c r="P11" s="5"/>
      <c r="Q11" s="5"/>
      <c r="R11" s="15">
        <f t="shared" si="1"/>
        <v>7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2.75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5"/>
      <c r="M12" s="5"/>
      <c r="N12" s="5"/>
      <c r="O12" s="5"/>
      <c r="P12" s="5"/>
      <c r="Q12" s="5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x14ac:dyDescent="0.2">
      <c r="A13" s="41" t="s">
        <v>226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16"/>
      <c r="AG13" s="5"/>
      <c r="AH13" s="5"/>
    </row>
    <row r="14" spans="1:34" ht="12.75" x14ac:dyDescent="0.15">
      <c r="A14" s="31" t="s">
        <v>227</v>
      </c>
      <c r="B14" s="31" t="s">
        <v>44</v>
      </c>
      <c r="C14" s="50">
        <v>3</v>
      </c>
      <c r="D14" s="50">
        <v>4</v>
      </c>
      <c r="E14" s="50">
        <v>2</v>
      </c>
      <c r="F14" s="50">
        <v>3</v>
      </c>
      <c r="G14" s="50">
        <v>5</v>
      </c>
      <c r="H14" s="50">
        <v>4</v>
      </c>
      <c r="I14" s="50">
        <v>4</v>
      </c>
      <c r="J14" s="50">
        <v>4</v>
      </c>
      <c r="K14" s="51"/>
      <c r="L14" s="51"/>
      <c r="M14" s="51"/>
      <c r="N14" s="51"/>
      <c r="O14" s="51"/>
      <c r="P14" s="42"/>
      <c r="Q14" s="42"/>
      <c r="R14" s="19">
        <f t="shared" ref="R14:R15" si="2">SUM(C14:O14)</f>
        <v>29</v>
      </c>
      <c r="S14" s="51"/>
      <c r="T14" s="51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1:34" ht="12.75" x14ac:dyDescent="0.15">
      <c r="A15" s="10" t="s">
        <v>117</v>
      </c>
      <c r="B15" s="10" t="s">
        <v>72</v>
      </c>
      <c r="C15" s="10">
        <v>0</v>
      </c>
      <c r="D15" s="10">
        <v>0</v>
      </c>
      <c r="E15" s="10">
        <v>0</v>
      </c>
      <c r="F15" s="10">
        <v>0</v>
      </c>
      <c r="G15" s="10">
        <v>3</v>
      </c>
      <c r="H15" s="10">
        <v>3</v>
      </c>
      <c r="I15" s="10">
        <v>0</v>
      </c>
      <c r="J15" s="10">
        <v>0</v>
      </c>
      <c r="K15" s="5"/>
      <c r="L15" s="5"/>
      <c r="M15" s="5"/>
      <c r="N15" s="5"/>
      <c r="O15" s="5"/>
      <c r="P15" s="5"/>
      <c r="Q15" s="5"/>
      <c r="R15" s="15">
        <f t="shared" si="2"/>
        <v>6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2.75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5"/>
      <c r="M16" s="5"/>
      <c r="N16" s="5"/>
      <c r="O16" s="5"/>
      <c r="P16" s="5"/>
      <c r="Q16" s="5"/>
      <c r="R16" s="11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x14ac:dyDescent="0.2">
      <c r="A17" s="41" t="s">
        <v>228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16"/>
      <c r="AG17" s="5"/>
      <c r="AH17" s="5"/>
    </row>
    <row r="18" spans="1:34" ht="12.75" x14ac:dyDescent="0.15">
      <c r="A18" s="31" t="s">
        <v>71</v>
      </c>
      <c r="B18" s="31" t="s">
        <v>72</v>
      </c>
      <c r="C18" s="50">
        <v>9</v>
      </c>
      <c r="D18" s="50">
        <v>8</v>
      </c>
      <c r="E18" s="50">
        <v>6</v>
      </c>
      <c r="F18" s="50">
        <v>7</v>
      </c>
      <c r="G18" s="18">
        <v>0</v>
      </c>
      <c r="H18" s="18">
        <v>0</v>
      </c>
      <c r="I18" s="18">
        <v>0</v>
      </c>
      <c r="J18" s="18">
        <v>0</v>
      </c>
      <c r="K18" s="50">
        <v>5</v>
      </c>
      <c r="L18" s="50">
        <v>6</v>
      </c>
      <c r="M18" s="50">
        <v>6</v>
      </c>
      <c r="N18" s="50">
        <v>4</v>
      </c>
      <c r="O18" s="50">
        <v>5</v>
      </c>
      <c r="P18" s="42"/>
      <c r="Q18" s="42"/>
      <c r="R18" s="19">
        <f t="shared" ref="R18:R20" si="3">SUM(C18:O18)</f>
        <v>56</v>
      </c>
      <c r="S18" s="51"/>
      <c r="T18" s="51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1:34" ht="12.75" x14ac:dyDescent="0.15">
      <c r="A19" s="31" t="s">
        <v>99</v>
      </c>
      <c r="B19" s="31" t="s">
        <v>106</v>
      </c>
      <c r="C19" s="50">
        <v>7</v>
      </c>
      <c r="D19" s="50">
        <v>9</v>
      </c>
      <c r="E19" s="50">
        <v>9</v>
      </c>
      <c r="F19" s="50">
        <v>9</v>
      </c>
      <c r="G19" s="18">
        <v>0</v>
      </c>
      <c r="H19" s="18">
        <v>0</v>
      </c>
      <c r="I19" s="18">
        <v>0</v>
      </c>
      <c r="J19" s="18">
        <v>0</v>
      </c>
      <c r="K19" s="51"/>
      <c r="L19" s="51"/>
      <c r="M19" s="51"/>
      <c r="N19" s="51"/>
      <c r="O19" s="51"/>
      <c r="P19" s="42"/>
      <c r="Q19" s="42"/>
      <c r="R19" s="19">
        <f t="shared" si="3"/>
        <v>34</v>
      </c>
      <c r="S19" s="51"/>
      <c r="T19" s="51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ht="12.75" x14ac:dyDescent="0.15">
      <c r="A20" s="10" t="s">
        <v>227</v>
      </c>
      <c r="B20" s="10" t="s">
        <v>44</v>
      </c>
      <c r="C20" s="26">
        <v>0</v>
      </c>
      <c r="D20" s="26">
        <v>0</v>
      </c>
      <c r="E20" s="26">
        <v>2</v>
      </c>
      <c r="F20" s="26">
        <v>4</v>
      </c>
      <c r="G20" s="26">
        <v>3</v>
      </c>
      <c r="H20" s="26">
        <v>4</v>
      </c>
      <c r="I20" s="26">
        <v>2</v>
      </c>
      <c r="J20" s="26">
        <v>2</v>
      </c>
      <c r="K20" s="34"/>
      <c r="L20" s="34"/>
      <c r="M20" s="34"/>
      <c r="N20" s="34"/>
      <c r="O20" s="34"/>
      <c r="P20" s="5"/>
      <c r="Q20" s="5"/>
      <c r="R20" s="15">
        <f t="shared" si="3"/>
        <v>17</v>
      </c>
      <c r="S20" s="34"/>
      <c r="T20" s="3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2.75" x14ac:dyDescent="0.15">
      <c r="A21" s="10"/>
      <c r="B21" s="10"/>
      <c r="C21" s="17"/>
      <c r="D21" s="17"/>
      <c r="E21" s="17"/>
      <c r="F21" s="17"/>
      <c r="G21" s="17"/>
      <c r="H21" s="17"/>
      <c r="I21" s="17"/>
      <c r="J21" s="17"/>
      <c r="K21" s="10"/>
      <c r="L21" s="5"/>
      <c r="M21" s="5"/>
      <c r="N21" s="5"/>
      <c r="O21" s="5"/>
      <c r="P21" s="5"/>
      <c r="Q21" s="5"/>
      <c r="R21" s="1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x14ac:dyDescent="0.2">
      <c r="A22" s="41" t="s">
        <v>229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1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16"/>
      <c r="AG22" s="5"/>
      <c r="AH22" s="5"/>
    </row>
    <row r="23" spans="1:34" ht="12.75" x14ac:dyDescent="0.15">
      <c r="A23" s="31" t="s">
        <v>198</v>
      </c>
      <c r="B23" s="31" t="s">
        <v>106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3</v>
      </c>
      <c r="L23" s="31">
        <v>3</v>
      </c>
      <c r="M23" s="31">
        <v>4</v>
      </c>
      <c r="N23" s="31">
        <v>4</v>
      </c>
      <c r="O23" s="31">
        <v>4</v>
      </c>
      <c r="P23" s="42"/>
      <c r="Q23" s="42"/>
      <c r="R23" s="19">
        <f t="shared" ref="R23:R25" si="4">SUM(C23:O23)</f>
        <v>18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4" spans="1:34" ht="12.75" x14ac:dyDescent="0.15">
      <c r="A24" s="10" t="s">
        <v>117</v>
      </c>
      <c r="B24" s="10" t="s">
        <v>72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10">
        <v>0</v>
      </c>
      <c r="L24" s="10">
        <v>0</v>
      </c>
      <c r="M24" s="10">
        <v>3</v>
      </c>
      <c r="N24" s="10">
        <v>1</v>
      </c>
      <c r="O24" s="10">
        <v>2</v>
      </c>
      <c r="P24" s="5"/>
      <c r="Q24" s="5"/>
      <c r="R24" s="15">
        <f t="shared" si="4"/>
        <v>6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2.75" x14ac:dyDescent="0.15">
      <c r="A25" s="10" t="s">
        <v>230</v>
      </c>
      <c r="B25" s="10" t="s">
        <v>106</v>
      </c>
      <c r="C25" s="10">
        <v>0</v>
      </c>
      <c r="D25" s="10">
        <v>0</v>
      </c>
      <c r="E25" s="10">
        <v>0</v>
      </c>
      <c r="F25" s="10">
        <v>0</v>
      </c>
      <c r="G25" s="10">
        <v>1</v>
      </c>
      <c r="H25" s="10">
        <v>1</v>
      </c>
      <c r="I25" s="10">
        <v>0</v>
      </c>
      <c r="J25" s="10">
        <v>0</v>
      </c>
      <c r="K25" s="5"/>
      <c r="L25" s="5"/>
      <c r="M25" s="5"/>
      <c r="N25" s="5"/>
      <c r="O25" s="5"/>
      <c r="P25" s="5"/>
      <c r="Q25" s="5"/>
      <c r="R25" s="15">
        <f t="shared" si="4"/>
        <v>2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2.75" x14ac:dyDescent="0.15">
      <c r="A26" s="10"/>
      <c r="B26" s="10"/>
      <c r="C26" s="26"/>
      <c r="D26" s="26"/>
      <c r="E26" s="26"/>
      <c r="F26" s="26"/>
      <c r="G26" s="26"/>
      <c r="H26" s="26"/>
      <c r="I26" s="26"/>
      <c r="J26" s="26"/>
      <c r="K26" s="10"/>
      <c r="L26" s="10"/>
      <c r="M26" s="10"/>
      <c r="N26" s="5"/>
      <c r="O26" s="5"/>
      <c r="P26" s="5"/>
      <c r="Q26" s="5"/>
      <c r="R26" s="1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x14ac:dyDescent="0.2">
      <c r="A27" s="41" t="s">
        <v>231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11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16"/>
      <c r="AG27" s="5"/>
      <c r="AH27" s="5"/>
    </row>
    <row r="28" spans="1:34" ht="12.75" x14ac:dyDescent="0.15">
      <c r="A28" s="31" t="s">
        <v>198</v>
      </c>
      <c r="B28" s="31" t="s">
        <v>106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5</v>
      </c>
      <c r="L28" s="31">
        <v>5</v>
      </c>
      <c r="M28" s="31">
        <v>4</v>
      </c>
      <c r="N28" s="31">
        <v>4</v>
      </c>
      <c r="O28" s="31">
        <v>4</v>
      </c>
      <c r="P28" s="42"/>
      <c r="Q28" s="42"/>
      <c r="R28" s="19">
        <f t="shared" ref="R28:R30" si="5">SUM(C28:O28)</f>
        <v>22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</row>
    <row r="29" spans="1:34" ht="12.75" x14ac:dyDescent="0.15">
      <c r="A29" s="31" t="s">
        <v>117</v>
      </c>
      <c r="B29" s="31" t="s">
        <v>72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31">
        <v>4</v>
      </c>
      <c r="L29" s="31">
        <v>4</v>
      </c>
      <c r="M29" s="31">
        <v>1</v>
      </c>
      <c r="N29" s="31">
        <v>3</v>
      </c>
      <c r="O29" s="31">
        <v>3</v>
      </c>
      <c r="P29" s="42"/>
      <c r="Q29" s="42"/>
      <c r="R29" s="19">
        <f t="shared" si="5"/>
        <v>15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</row>
    <row r="30" spans="1:34" ht="12.75" x14ac:dyDescent="0.15">
      <c r="A30" s="10" t="s">
        <v>71</v>
      </c>
      <c r="B30" s="10" t="s">
        <v>72</v>
      </c>
      <c r="C30" s="26">
        <v>2</v>
      </c>
      <c r="D30" s="26">
        <v>2</v>
      </c>
      <c r="E30" s="26">
        <v>2</v>
      </c>
      <c r="F30" s="26">
        <v>2</v>
      </c>
      <c r="G30" s="26">
        <v>0</v>
      </c>
      <c r="H30" s="26">
        <v>0</v>
      </c>
      <c r="I30" s="26">
        <v>0</v>
      </c>
      <c r="J30" s="26">
        <v>0</v>
      </c>
      <c r="K30" s="34"/>
      <c r="L30" s="34"/>
      <c r="M30" s="34"/>
      <c r="N30" s="34"/>
      <c r="O30" s="34"/>
      <c r="P30" s="5"/>
      <c r="Q30" s="5"/>
      <c r="R30" s="15">
        <f t="shared" si="5"/>
        <v>8</v>
      </c>
      <c r="S30" s="34"/>
      <c r="T30" s="34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2.75" x14ac:dyDescent="0.15">
      <c r="A31" s="10"/>
      <c r="B31" s="10"/>
      <c r="C31" s="26"/>
      <c r="D31" s="26"/>
      <c r="E31" s="26"/>
      <c r="F31" s="26"/>
      <c r="G31" s="26"/>
      <c r="H31" s="26"/>
      <c r="I31" s="26"/>
      <c r="J31" s="26"/>
      <c r="K31" s="10"/>
      <c r="L31" s="5"/>
      <c r="M31" s="5"/>
      <c r="N31" s="5"/>
      <c r="O31" s="5"/>
      <c r="P31" s="5"/>
      <c r="Q31" s="5"/>
      <c r="R31" s="11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x14ac:dyDescent="0.2">
      <c r="A32" s="27" t="s">
        <v>232</v>
      </c>
      <c r="B32" s="29"/>
      <c r="C32" s="28"/>
      <c r="D32" s="28"/>
      <c r="E32" s="28"/>
      <c r="F32" s="28"/>
      <c r="G32" s="28"/>
      <c r="H32" s="28"/>
      <c r="I32" s="28"/>
      <c r="J32" s="28"/>
      <c r="K32" s="29"/>
      <c r="L32" s="29"/>
      <c r="M32" s="29"/>
      <c r="N32" s="29"/>
      <c r="O32" s="29"/>
      <c r="P32" s="29"/>
      <c r="Q32" s="29"/>
      <c r="R32" s="11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2.7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x14ac:dyDescent="0.2">
      <c r="A34" s="38" t="s">
        <v>233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1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6"/>
      <c r="AG34" s="5"/>
      <c r="AH34" s="5"/>
    </row>
    <row r="35" spans="1:34" ht="15" x14ac:dyDescent="0.2">
      <c r="A35" s="17" t="s">
        <v>198</v>
      </c>
      <c r="B35" s="17" t="s">
        <v>106</v>
      </c>
      <c r="C35" s="47">
        <f t="shared" ref="C35:O35" si="6">SUMIF($A$1:$A$33,$A35,C$1:C$33)</f>
        <v>0</v>
      </c>
      <c r="D35" s="47">
        <f t="shared" si="6"/>
        <v>0</v>
      </c>
      <c r="E35" s="47">
        <f t="shared" si="6"/>
        <v>0</v>
      </c>
      <c r="F35" s="47">
        <f t="shared" si="6"/>
        <v>0</v>
      </c>
      <c r="G35" s="47">
        <f t="shared" si="6"/>
        <v>0</v>
      </c>
      <c r="H35" s="47">
        <f t="shared" si="6"/>
        <v>0</v>
      </c>
      <c r="I35" s="47">
        <f t="shared" si="6"/>
        <v>0</v>
      </c>
      <c r="J35" s="47">
        <f t="shared" si="6"/>
        <v>0</v>
      </c>
      <c r="K35" s="47">
        <f t="shared" si="6"/>
        <v>13</v>
      </c>
      <c r="L35" s="47">
        <f t="shared" si="6"/>
        <v>11</v>
      </c>
      <c r="M35" s="47">
        <f t="shared" si="6"/>
        <v>8</v>
      </c>
      <c r="N35" s="47">
        <f t="shared" si="6"/>
        <v>8</v>
      </c>
      <c r="O35" s="47">
        <f t="shared" si="6"/>
        <v>8</v>
      </c>
      <c r="R35" s="15">
        <f t="shared" ref="R35:R36" si="7">SUM(C35:O35)</f>
        <v>48</v>
      </c>
    </row>
    <row r="36" spans="1:34" ht="15" x14ac:dyDescent="0.2">
      <c r="A36" s="17" t="s">
        <v>117</v>
      </c>
      <c r="B36" s="17" t="s">
        <v>72</v>
      </c>
      <c r="C36" s="47">
        <f t="shared" ref="C36:O36" si="8">SUMIF($A$1:$A$33,$A36,C$1:C$33)</f>
        <v>0</v>
      </c>
      <c r="D36" s="47">
        <f t="shared" si="8"/>
        <v>0</v>
      </c>
      <c r="E36" s="47">
        <f t="shared" si="8"/>
        <v>0</v>
      </c>
      <c r="F36" s="47">
        <f t="shared" si="8"/>
        <v>0</v>
      </c>
      <c r="G36" s="47">
        <f t="shared" si="8"/>
        <v>5</v>
      </c>
      <c r="H36" s="47">
        <f t="shared" si="8"/>
        <v>5</v>
      </c>
      <c r="I36" s="47">
        <f t="shared" si="8"/>
        <v>0</v>
      </c>
      <c r="J36" s="47">
        <f t="shared" si="8"/>
        <v>0</v>
      </c>
      <c r="K36" s="47">
        <f t="shared" si="8"/>
        <v>6</v>
      </c>
      <c r="L36" s="47">
        <f t="shared" si="8"/>
        <v>6</v>
      </c>
      <c r="M36" s="47">
        <f t="shared" si="8"/>
        <v>4</v>
      </c>
      <c r="N36" s="47">
        <f t="shared" si="8"/>
        <v>4</v>
      </c>
      <c r="O36" s="47">
        <f t="shared" si="8"/>
        <v>5</v>
      </c>
      <c r="R36" s="15">
        <f t="shared" si="7"/>
        <v>35</v>
      </c>
    </row>
    <row r="37" spans="1:34" ht="12.75" x14ac:dyDescent="0.15">
      <c r="R3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H27"/>
  <sheetViews>
    <sheetView workbookViewId="0"/>
  </sheetViews>
  <sheetFormatPr defaultColWidth="12.67578125" defaultRowHeight="15.75" customHeight="1" x14ac:dyDescent="0.15"/>
  <cols>
    <col min="1" max="1" width="22.3828125" customWidth="1"/>
    <col min="2" max="2" width="21.57421875" customWidth="1"/>
    <col min="3" max="34" width="5.390625" customWidth="1"/>
  </cols>
  <sheetData>
    <row r="1" spans="1:34" ht="15.75" customHeight="1" x14ac:dyDescent="0.15">
      <c r="A1" s="48" t="s">
        <v>234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6.2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3" t="s">
        <v>16</v>
      </c>
      <c r="H2" s="3" t="s">
        <v>17</v>
      </c>
      <c r="I2" s="3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5"/>
      <c r="Q2" s="5"/>
      <c r="R2" s="6"/>
      <c r="S2" s="5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38" t="s">
        <v>235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 t="s">
        <v>111</v>
      </c>
      <c r="AG3" s="5"/>
      <c r="AH3" s="5"/>
    </row>
    <row r="4" spans="1:34" ht="12.75" x14ac:dyDescent="0.15">
      <c r="A4" s="31" t="s">
        <v>132</v>
      </c>
      <c r="B4" s="31" t="s">
        <v>133</v>
      </c>
      <c r="C4" s="31">
        <v>2</v>
      </c>
      <c r="D4" s="31">
        <v>0</v>
      </c>
      <c r="E4" s="31">
        <v>0</v>
      </c>
      <c r="F4" s="31">
        <v>0</v>
      </c>
      <c r="G4" s="31">
        <v>2</v>
      </c>
      <c r="H4" s="31">
        <v>2</v>
      </c>
      <c r="I4" s="31">
        <v>2</v>
      </c>
      <c r="J4" s="31">
        <v>2</v>
      </c>
      <c r="K4" s="31">
        <v>5</v>
      </c>
      <c r="L4" s="31">
        <v>4</v>
      </c>
      <c r="M4" s="31">
        <v>4</v>
      </c>
      <c r="N4" s="31">
        <v>4</v>
      </c>
      <c r="O4" s="31">
        <v>4</v>
      </c>
      <c r="P4" s="42"/>
      <c r="Q4" s="42"/>
      <c r="R4" s="19">
        <f t="shared" ref="R4:R5" si="0">SUM(C4:O4)</f>
        <v>31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.75" x14ac:dyDescent="0.15">
      <c r="A5" s="31" t="s">
        <v>117</v>
      </c>
      <c r="B5" s="31" t="s">
        <v>158</v>
      </c>
      <c r="C5" s="31">
        <v>4</v>
      </c>
      <c r="D5" s="31">
        <v>3</v>
      </c>
      <c r="E5" s="31">
        <v>2</v>
      </c>
      <c r="F5" s="31">
        <v>3</v>
      </c>
      <c r="G5" s="31">
        <v>1</v>
      </c>
      <c r="H5" s="31">
        <v>1</v>
      </c>
      <c r="I5" s="31">
        <v>1</v>
      </c>
      <c r="J5" s="31">
        <v>1</v>
      </c>
      <c r="K5" s="31">
        <v>3</v>
      </c>
      <c r="L5" s="31">
        <v>3</v>
      </c>
      <c r="M5" s="31">
        <v>2</v>
      </c>
      <c r="N5" s="31">
        <v>3</v>
      </c>
      <c r="O5" s="31">
        <v>3</v>
      </c>
      <c r="P5" s="42"/>
      <c r="Q5" s="42"/>
      <c r="R5" s="19">
        <f t="shared" si="0"/>
        <v>30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34" ht="12.75" x14ac:dyDescent="0.15">
      <c r="A6" s="10"/>
      <c r="B6" s="10"/>
      <c r="C6" s="17"/>
      <c r="D6" s="17"/>
      <c r="E6" s="17"/>
      <c r="F6" s="17"/>
      <c r="G6" s="17"/>
      <c r="H6" s="17"/>
      <c r="I6" s="17"/>
      <c r="J6" s="17"/>
      <c r="K6" s="10"/>
      <c r="L6" s="5"/>
      <c r="M6" s="5"/>
      <c r="N6" s="5"/>
      <c r="O6" s="5"/>
      <c r="P6" s="5"/>
      <c r="Q6" s="5"/>
      <c r="R6" s="1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x14ac:dyDescent="0.2">
      <c r="A7" s="38" t="s">
        <v>236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1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" t="s">
        <v>111</v>
      </c>
      <c r="AG7" s="5"/>
      <c r="AH7" s="5"/>
    </row>
    <row r="8" spans="1:34" ht="12.75" x14ac:dyDescent="0.15">
      <c r="A8" s="10"/>
      <c r="B8" s="10"/>
      <c r="C8" s="5"/>
      <c r="D8" s="1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x14ac:dyDescent="0.2">
      <c r="A9" s="38" t="s">
        <v>237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16" t="s">
        <v>111</v>
      </c>
      <c r="AG9" s="5"/>
      <c r="AH9" s="5"/>
    </row>
    <row r="10" spans="1:34" ht="12.75" x14ac:dyDescent="0.15">
      <c r="A10" s="31" t="s">
        <v>211</v>
      </c>
      <c r="B10" s="31" t="s">
        <v>137</v>
      </c>
      <c r="C10" s="50">
        <v>6</v>
      </c>
      <c r="D10" s="50">
        <v>6</v>
      </c>
      <c r="E10" s="50">
        <v>7</v>
      </c>
      <c r="F10" s="50">
        <v>7</v>
      </c>
      <c r="G10" s="50">
        <v>2</v>
      </c>
      <c r="H10" s="50">
        <v>2</v>
      </c>
      <c r="I10" s="50">
        <v>2</v>
      </c>
      <c r="J10" s="50">
        <v>2</v>
      </c>
      <c r="K10" s="50">
        <v>6</v>
      </c>
      <c r="L10" s="50">
        <v>3</v>
      </c>
      <c r="M10" s="50">
        <v>5</v>
      </c>
      <c r="N10" s="50">
        <v>6</v>
      </c>
      <c r="O10" s="50">
        <v>6</v>
      </c>
      <c r="P10" s="42"/>
      <c r="Q10" s="42"/>
      <c r="R10" s="19">
        <f>SUM(C10:O10)</f>
        <v>60</v>
      </c>
      <c r="S10" s="42"/>
      <c r="T10" s="51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12.75" x14ac:dyDescent="0.15">
      <c r="A11" s="10"/>
      <c r="B11" s="10"/>
      <c r="C11" s="17"/>
      <c r="D11" s="17"/>
      <c r="E11" s="17"/>
      <c r="F11" s="17"/>
      <c r="G11" s="17"/>
      <c r="H11" s="17"/>
      <c r="I11" s="17"/>
      <c r="J11" s="17"/>
      <c r="K11" s="5"/>
      <c r="L11" s="5"/>
      <c r="M11" s="5"/>
      <c r="N11" s="5"/>
      <c r="O11" s="5"/>
      <c r="P11" s="5"/>
      <c r="Q11" s="5"/>
      <c r="R11" s="11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x14ac:dyDescent="0.2">
      <c r="A12" s="38" t="s">
        <v>238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16" t="s">
        <v>111</v>
      </c>
      <c r="AG12" s="5"/>
      <c r="AH12" s="5"/>
    </row>
    <row r="13" spans="1:34" ht="12.75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5"/>
      <c r="O13" s="5"/>
      <c r="P13" s="5"/>
      <c r="Q13" s="5"/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x14ac:dyDescent="0.2">
      <c r="A14" s="38" t="s">
        <v>239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16" t="s">
        <v>111</v>
      </c>
      <c r="AG14" s="5"/>
      <c r="AH14" s="5"/>
    </row>
    <row r="15" spans="1:34" ht="12.7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x14ac:dyDescent="0.2">
      <c r="A16" s="38" t="s">
        <v>240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1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16" t="s">
        <v>111</v>
      </c>
      <c r="AG16" s="5"/>
      <c r="AH16" s="5"/>
    </row>
    <row r="17" spans="1:34" ht="12.75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x14ac:dyDescent="0.2">
      <c r="A18" s="38" t="s">
        <v>241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1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16" t="s">
        <v>111</v>
      </c>
      <c r="AG18" s="5"/>
      <c r="AH18" s="5"/>
    </row>
    <row r="19" spans="1:34" ht="12.75" x14ac:dyDescent="0.15">
      <c r="A19" s="31" t="s">
        <v>40</v>
      </c>
      <c r="B19" s="31" t="s">
        <v>37</v>
      </c>
      <c r="C19" s="50">
        <v>6</v>
      </c>
      <c r="D19" s="50">
        <v>5</v>
      </c>
      <c r="E19" s="50">
        <v>8</v>
      </c>
      <c r="F19" s="50">
        <v>8</v>
      </c>
      <c r="G19" s="50">
        <v>2</v>
      </c>
      <c r="H19" s="50">
        <v>2</v>
      </c>
      <c r="I19" s="53">
        <v>2</v>
      </c>
      <c r="J19" s="53">
        <v>4</v>
      </c>
      <c r="K19" s="50">
        <v>6</v>
      </c>
      <c r="L19" s="50">
        <v>5</v>
      </c>
      <c r="M19" s="50">
        <v>3</v>
      </c>
      <c r="N19" s="50">
        <v>3</v>
      </c>
      <c r="O19" s="50">
        <v>4</v>
      </c>
      <c r="P19" s="42"/>
      <c r="Q19" s="42"/>
      <c r="R19" s="19">
        <f>SUM(C19:O19)</f>
        <v>58</v>
      </c>
      <c r="S19" s="42"/>
      <c r="T19" s="51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4" ht="12.75" x14ac:dyDescent="0.15">
      <c r="A20" s="10"/>
      <c r="B20" s="10"/>
      <c r="C20" s="17"/>
      <c r="D20" s="17"/>
      <c r="E20" s="17"/>
      <c r="F20" s="17"/>
      <c r="G20" s="17"/>
      <c r="H20" s="17"/>
      <c r="I20" s="17"/>
      <c r="J20" s="17"/>
      <c r="K20" s="10"/>
      <c r="L20" s="5"/>
      <c r="M20" s="5"/>
      <c r="N20" s="5"/>
      <c r="O20" s="5"/>
      <c r="P20" s="5"/>
      <c r="Q20" s="5"/>
      <c r="R20" s="1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x14ac:dyDescent="0.2">
      <c r="A21" s="38" t="s">
        <v>242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16" t="s">
        <v>111</v>
      </c>
      <c r="AG21" s="5"/>
      <c r="AH21" s="5"/>
    </row>
    <row r="22" spans="1:34" ht="12.75" x14ac:dyDescent="0.15">
      <c r="A22" s="10" t="s">
        <v>117</v>
      </c>
      <c r="B22" s="10" t="s">
        <v>158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0">
        <v>2</v>
      </c>
      <c r="L22" s="10">
        <v>2</v>
      </c>
      <c r="M22" s="10">
        <v>1</v>
      </c>
      <c r="N22" s="10">
        <v>2</v>
      </c>
      <c r="O22" s="10">
        <v>2</v>
      </c>
      <c r="P22" s="5"/>
      <c r="Q22" s="5"/>
      <c r="R22" s="15">
        <f>SUM(C22:O22)</f>
        <v>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2.75" x14ac:dyDescent="0.15">
      <c r="A23" s="10"/>
      <c r="B23" s="10"/>
      <c r="C23" s="17"/>
      <c r="D23" s="17"/>
      <c r="E23" s="17"/>
      <c r="F23" s="17"/>
      <c r="G23" s="17"/>
      <c r="H23" s="17"/>
      <c r="I23" s="17"/>
      <c r="J23" s="17"/>
      <c r="K23" s="10"/>
      <c r="L23" s="5"/>
      <c r="M23" s="5"/>
      <c r="N23" s="5"/>
      <c r="O23" s="5"/>
      <c r="P23" s="5"/>
      <c r="Q23" s="5"/>
      <c r="R23" s="11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x14ac:dyDescent="0.2">
      <c r="A24" s="38" t="s">
        <v>243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1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16" t="s">
        <v>111</v>
      </c>
      <c r="AG24" s="5"/>
      <c r="AH24" s="5"/>
    </row>
    <row r="25" spans="1:34" ht="12.75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5"/>
      <c r="M25" s="5"/>
      <c r="N25" s="5"/>
      <c r="O25" s="5"/>
      <c r="P25" s="5"/>
      <c r="Q25" s="5"/>
      <c r="R25" s="11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x14ac:dyDescent="0.2">
      <c r="A26" s="68" t="s">
        <v>244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1:34" ht="12.75" x14ac:dyDescent="0.15">
      <c r="A27" s="17" t="s">
        <v>245</v>
      </c>
      <c r="R27" s="15"/>
    </row>
  </sheetData>
  <mergeCells count="1">
    <mergeCell ref="A26:AH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H24"/>
  <sheetViews>
    <sheetView workbookViewId="0"/>
  </sheetViews>
  <sheetFormatPr defaultColWidth="12.67578125" defaultRowHeight="15.75" customHeight="1" x14ac:dyDescent="0.15"/>
  <cols>
    <col min="1" max="1" width="24.13671875" customWidth="1"/>
    <col min="2" max="2" width="29.53125" customWidth="1"/>
    <col min="3" max="34" width="5.93359375" customWidth="1"/>
  </cols>
  <sheetData>
    <row r="1" spans="1:34" ht="15.75" customHeight="1" x14ac:dyDescent="0.15">
      <c r="A1" s="48" t="s">
        <v>246</v>
      </c>
      <c r="B1" s="2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  <c r="I1" s="3" t="s">
        <v>6</v>
      </c>
      <c r="J1" s="4" t="s">
        <v>6</v>
      </c>
      <c r="K1" s="4" t="s">
        <v>7</v>
      </c>
      <c r="L1" s="4" t="s">
        <v>7</v>
      </c>
      <c r="M1" s="4" t="s">
        <v>8</v>
      </c>
      <c r="N1" s="4" t="s">
        <v>8</v>
      </c>
      <c r="O1" s="4" t="s">
        <v>8</v>
      </c>
      <c r="P1" s="5"/>
      <c r="Q1" s="5"/>
      <c r="R1" s="6" t="s">
        <v>9</v>
      </c>
      <c r="S1" s="5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26.25" x14ac:dyDescent="0.2">
      <c r="A2" s="7" t="s">
        <v>10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3" t="s">
        <v>16</v>
      </c>
      <c r="H2" s="3" t="s">
        <v>17</v>
      </c>
      <c r="I2" s="3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5"/>
      <c r="Q2" s="5"/>
      <c r="R2" s="6"/>
      <c r="S2" s="5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5" x14ac:dyDescent="0.2">
      <c r="A3" s="38" t="s">
        <v>247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1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16"/>
      <c r="AG3" s="5"/>
      <c r="AH3" s="5"/>
    </row>
    <row r="4" spans="1:34" ht="12.75" x14ac:dyDescent="0.15">
      <c r="A4" s="10" t="s">
        <v>117</v>
      </c>
      <c r="B4" s="10" t="s">
        <v>72</v>
      </c>
      <c r="C4" s="26">
        <v>0</v>
      </c>
      <c r="D4" s="26">
        <v>0</v>
      </c>
      <c r="E4" s="26">
        <v>0</v>
      </c>
      <c r="F4" s="26">
        <v>0</v>
      </c>
      <c r="G4" s="26">
        <v>1</v>
      </c>
      <c r="H4" s="26">
        <v>1</v>
      </c>
      <c r="I4" s="26">
        <v>0</v>
      </c>
      <c r="J4" s="26">
        <v>0</v>
      </c>
      <c r="K4" s="26">
        <v>1</v>
      </c>
      <c r="L4" s="26">
        <v>1</v>
      </c>
      <c r="M4" s="26">
        <v>0</v>
      </c>
      <c r="N4" s="26">
        <v>0</v>
      </c>
      <c r="O4" s="26">
        <v>0</v>
      </c>
      <c r="P4" s="5"/>
      <c r="Q4" s="5"/>
      <c r="R4" s="15">
        <f>SUM(C4:O4)</f>
        <v>4</v>
      </c>
      <c r="S4" s="34"/>
      <c r="T4" s="3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x14ac:dyDescent="0.15">
      <c r="A5" s="10"/>
      <c r="B5" s="1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x14ac:dyDescent="0.2">
      <c r="A6" s="38" t="s">
        <v>248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1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16" t="s">
        <v>111</v>
      </c>
      <c r="AG6" s="5"/>
      <c r="AH6" s="5"/>
    </row>
    <row r="7" spans="1:34" ht="12.7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x14ac:dyDescent="0.2">
      <c r="A8" s="38" t="s">
        <v>249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16" t="s">
        <v>111</v>
      </c>
      <c r="AG8" s="5"/>
      <c r="AH8" s="5"/>
    </row>
    <row r="9" spans="1:34" ht="12.75" x14ac:dyDescent="0.15">
      <c r="A9" s="10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1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x14ac:dyDescent="0.2">
      <c r="A10" s="38" t="s">
        <v>250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16" t="s">
        <v>111</v>
      </c>
      <c r="AG10" s="5"/>
      <c r="AH10" s="5"/>
    </row>
    <row r="11" spans="1:34" ht="12.75" x14ac:dyDescent="0.15">
      <c r="A11" s="10" t="s">
        <v>117</v>
      </c>
      <c r="B11" s="10" t="s">
        <v>72</v>
      </c>
      <c r="C11" s="26">
        <v>0</v>
      </c>
      <c r="D11" s="26">
        <v>0</v>
      </c>
      <c r="E11" s="26">
        <v>0</v>
      </c>
      <c r="F11" s="26">
        <v>0</v>
      </c>
      <c r="G11" s="26">
        <v>2</v>
      </c>
      <c r="H11" s="26">
        <v>2</v>
      </c>
      <c r="I11" s="26">
        <v>0</v>
      </c>
      <c r="J11" s="26">
        <v>0</v>
      </c>
      <c r="K11" s="34"/>
      <c r="L11" s="34"/>
      <c r="M11" s="34"/>
      <c r="N11" s="34"/>
      <c r="O11" s="34"/>
      <c r="P11" s="5"/>
      <c r="Q11" s="5"/>
      <c r="R11" s="15">
        <f>SUM(C11:O11)</f>
        <v>4</v>
      </c>
      <c r="S11" s="34"/>
      <c r="T11" s="3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2.75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5"/>
      <c r="M12" s="5"/>
      <c r="N12" s="5"/>
      <c r="O12" s="5"/>
      <c r="P12" s="5"/>
      <c r="Q12" s="5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x14ac:dyDescent="0.2">
      <c r="A13" s="38" t="s">
        <v>251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16" t="s">
        <v>111</v>
      </c>
      <c r="AG13" s="5"/>
      <c r="AH13" s="5"/>
    </row>
    <row r="14" spans="1:34" ht="12.75" x14ac:dyDescent="0.15">
      <c r="A14" s="10"/>
      <c r="B14" s="54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"/>
      <c r="O14" s="5"/>
      <c r="P14" s="5"/>
      <c r="Q14" s="5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x14ac:dyDescent="0.2">
      <c r="A15" s="38" t="s">
        <v>252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1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16" t="s">
        <v>111</v>
      </c>
      <c r="AG15" s="5"/>
      <c r="AH15" s="5"/>
    </row>
    <row r="16" spans="1:34" ht="12.75" x14ac:dyDescent="0.15">
      <c r="A16" s="10" t="s">
        <v>117</v>
      </c>
      <c r="B16" s="10" t="s">
        <v>72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1</v>
      </c>
      <c r="O16" s="10">
        <v>1</v>
      </c>
      <c r="P16" s="5"/>
      <c r="Q16" s="5"/>
      <c r="R16" s="15">
        <f>SUM(C16:O16)</f>
        <v>3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2.75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5"/>
      <c r="O17" s="5"/>
      <c r="P17" s="5"/>
      <c r="Q17" s="5"/>
      <c r="R17" s="1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x14ac:dyDescent="0.2">
      <c r="A18" s="38" t="s">
        <v>253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1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16" t="s">
        <v>111</v>
      </c>
      <c r="AG18" s="5"/>
      <c r="AH18" s="5"/>
    </row>
    <row r="19" spans="1:34" ht="12.75" x14ac:dyDescent="0.15">
      <c r="A19" s="10" t="s">
        <v>71</v>
      </c>
      <c r="B19" s="10" t="s">
        <v>72</v>
      </c>
      <c r="C19" s="26">
        <v>1</v>
      </c>
      <c r="D19" s="26">
        <v>1</v>
      </c>
      <c r="E19" s="26">
        <v>1</v>
      </c>
      <c r="F19" s="26">
        <v>1</v>
      </c>
      <c r="G19" s="26">
        <v>0</v>
      </c>
      <c r="H19" s="26">
        <v>0</v>
      </c>
      <c r="I19" s="26">
        <v>0</v>
      </c>
      <c r="J19" s="26">
        <v>0</v>
      </c>
      <c r="K19" s="34"/>
      <c r="L19" s="34"/>
      <c r="M19" s="34"/>
      <c r="N19" s="34"/>
      <c r="O19" s="34"/>
      <c r="P19" s="5"/>
      <c r="Q19" s="5"/>
      <c r="R19" s="15">
        <f>SUM(C19:O19)</f>
        <v>4</v>
      </c>
      <c r="S19" s="34"/>
      <c r="T19" s="3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2.7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x14ac:dyDescent="0.2">
      <c r="A21" s="27" t="s">
        <v>254</v>
      </c>
      <c r="B21" s="29"/>
      <c r="C21" s="28"/>
      <c r="D21" s="28"/>
      <c r="E21" s="28"/>
      <c r="F21" s="28"/>
      <c r="G21" s="28"/>
      <c r="H21" s="28"/>
      <c r="I21" s="28"/>
      <c r="J21" s="28"/>
      <c r="K21" s="29"/>
      <c r="L21" s="29"/>
      <c r="M21" s="29"/>
      <c r="N21" s="29"/>
      <c r="O21" s="29"/>
      <c r="P21" s="29"/>
      <c r="Q21" s="29"/>
      <c r="R21" s="11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ht="12.75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x14ac:dyDescent="0.2">
      <c r="A23" s="38" t="s">
        <v>255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1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16" t="s">
        <v>111</v>
      </c>
      <c r="AG23" s="5"/>
      <c r="AH23" s="5"/>
    </row>
    <row r="24" spans="1:34" ht="12.75" x14ac:dyDescent="0.15">
      <c r="A24" s="17" t="s">
        <v>245</v>
      </c>
      <c r="R2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OPEN</vt:lpstr>
      <vt:lpstr>Level 1 Open</vt:lpstr>
      <vt:lpstr>Amateur</vt:lpstr>
      <vt:lpstr>Select Amateur</vt:lpstr>
      <vt:lpstr>Youth</vt:lpstr>
      <vt:lpstr>Level 1 Amateur</vt:lpstr>
      <vt:lpstr>Level 1 Youth</vt:lpstr>
      <vt:lpstr>Rookie Amateur</vt:lpstr>
      <vt:lpstr>Rookie Youth</vt:lpstr>
      <vt:lpstr>L1 WalkTrot Amateur</vt:lpstr>
      <vt:lpstr>L1 WalkTrot Youth</vt:lpstr>
      <vt:lpstr>Small Fry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Norgaard -Friske</dc:creator>
  <dcterms:created xsi:type="dcterms:W3CDTF">2025-09-22T23:29:00Z</dcterms:created>
</cp:coreProperties>
</file>